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43" i="1" l="1"/>
  <c r="I43" i="1"/>
  <c r="L195" i="1"/>
  <c r="L157" i="1"/>
  <c r="L138" i="1"/>
  <c r="L119" i="1"/>
  <c r="L100" i="1"/>
  <c r="L81" i="1"/>
  <c r="L62" i="1"/>
  <c r="L43" i="1"/>
  <c r="L24" i="1"/>
  <c r="G176" i="1"/>
  <c r="F176" i="1"/>
  <c r="H195" i="1"/>
  <c r="J195" i="1"/>
  <c r="F195" i="1"/>
  <c r="H157" i="1"/>
  <c r="G157" i="1"/>
  <c r="H176" i="1"/>
  <c r="J176" i="1"/>
  <c r="F157" i="1"/>
  <c r="J157" i="1"/>
  <c r="J138" i="1"/>
  <c r="H138" i="1"/>
  <c r="F138" i="1"/>
  <c r="G119" i="1"/>
  <c r="J119" i="1"/>
  <c r="H119" i="1"/>
  <c r="F119" i="1"/>
  <c r="G100" i="1"/>
  <c r="J100" i="1"/>
  <c r="I100" i="1"/>
  <c r="H100" i="1"/>
  <c r="F100" i="1"/>
  <c r="I81" i="1"/>
  <c r="G81" i="1"/>
  <c r="J81" i="1"/>
  <c r="H81" i="1"/>
  <c r="F81" i="1"/>
  <c r="I62" i="1"/>
  <c r="J62" i="1"/>
  <c r="H62" i="1"/>
  <c r="F62" i="1"/>
  <c r="H43" i="1"/>
  <c r="J43" i="1"/>
  <c r="F43" i="1"/>
  <c r="I24" i="1"/>
  <c r="H24" i="1"/>
  <c r="G24" i="1"/>
  <c r="F24" i="1"/>
  <c r="J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<sst xmlns="http://schemas.openxmlformats.org/spreadsheetml/2006/main" count="303" uniqueCount="104">
  <si>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</si>
  <si>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</si>
  <si>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</si>
  <si>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</si>
  <si>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</si>
  <si>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</si>
  <si>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</si>
  <si>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</si>
  <si>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</si>
  <si>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</si>
  <si>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</si>
  <si>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</si>
  <si>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</si>
  <si>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</si>
  <si>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</si>
  <si>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</si>
  <si>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</si>
  <si>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</si>
  <si>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</si>
  <si>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</si>
  <si>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</si>
  <si>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</si>
  <si>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</si>
  <si>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</si>
  <si>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</si>
  <si>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</si>
  <si>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</si>
  <si>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</si>
  <si>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</si>
  <si>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</si>
  <si>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</si>
  <si>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</si>
  <si>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</si>
  <si>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</si>
  <si>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</si>
  <si>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</si>
  <si>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</si>
  <si>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</si>
  <si>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</si>
  <si>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в/с</t>
  </si>
  <si>
    <t>пюре картофельное</t>
  </si>
  <si>
    <t>чай с сахаром</t>
  </si>
  <si>
    <t>хлеб шаталовский</t>
  </si>
  <si>
    <t>свекольник</t>
  </si>
  <si>
    <t>кофейный напиток с молоком</t>
  </si>
  <si>
    <t>салат из кукурузы</t>
  </si>
  <si>
    <t>сок</t>
  </si>
  <si>
    <t>масло сливочное</t>
  </si>
  <si>
    <t>рассольник</t>
  </si>
  <si>
    <t>тефтели рыбные</t>
  </si>
  <si>
    <t>суп молочный гречневый</t>
  </si>
  <si>
    <t>сыр, масло сливочное</t>
  </si>
  <si>
    <t>20/15</t>
  </si>
  <si>
    <t>салат овощной</t>
  </si>
  <si>
    <t>щи из свежей капусты</t>
  </si>
  <si>
    <t>перловка отварная с маслом</t>
  </si>
  <si>
    <t>компот из св. фруктов</t>
  </si>
  <si>
    <t xml:space="preserve">гуляш мясной из говядины </t>
  </si>
  <si>
    <t>яйцо вареное</t>
  </si>
  <si>
    <t>каша молочная "Дружба"</t>
  </si>
  <si>
    <t>чай с лимоном</t>
  </si>
  <si>
    <t>суп картофельный</t>
  </si>
  <si>
    <t>компот из сухофруктов</t>
  </si>
  <si>
    <t>борщ домашний</t>
  </si>
  <si>
    <t>овощное рагу</t>
  </si>
  <si>
    <t>макароны с сыром</t>
  </si>
  <si>
    <t>чай с молоком</t>
  </si>
  <si>
    <t>капуста тушенная</t>
  </si>
  <si>
    <t>йогурт сливочный</t>
  </si>
  <si>
    <t>котлета мясная говядина</t>
  </si>
  <si>
    <t>гречка отварная</t>
  </si>
  <si>
    <t>омлет натуральный</t>
  </si>
  <si>
    <t>икра кабачковая</t>
  </si>
  <si>
    <t>суп рыбный</t>
  </si>
  <si>
    <t>плов</t>
  </si>
  <si>
    <t>ленивые голубцы</t>
  </si>
  <si>
    <t>салат из свежих овощей или огурцы стерилизованные</t>
  </si>
  <si>
    <t>14/15</t>
  </si>
  <si>
    <t>компот из св. фруктов или ягод</t>
  </si>
  <si>
    <t>рис отварной</t>
  </si>
  <si>
    <t>директор школы- интернат</t>
  </si>
  <si>
    <t>салат из моркови или томаты стерилизованные</t>
  </si>
  <si>
    <t>салат из свеклы с соленым огурцом или лечо овощное</t>
  </si>
  <si>
    <t>каша молочная пшеничная</t>
  </si>
  <si>
    <t>суп полевой</t>
  </si>
  <si>
    <t>каша геркулес молочная</t>
  </si>
  <si>
    <t>салат из св. капусты с зеленым горошком или лечо овощное</t>
  </si>
  <si>
    <t>каша молочная гречневая</t>
  </si>
  <si>
    <t>суп вермишелевый</t>
  </si>
  <si>
    <t xml:space="preserve"> </t>
  </si>
  <si>
    <t>кефир или молоко кипяченное</t>
  </si>
  <si>
    <t>яйцо варенное</t>
  </si>
  <si>
    <t>каша кукурузная молочная</t>
  </si>
  <si>
    <t>салат из свежих овощей или икра кабачковая</t>
  </si>
  <si>
    <t>запеканка творожная со сгущенкой или каша дружба</t>
  </si>
  <si>
    <t>суп харчо или рисовый</t>
  </si>
  <si>
    <t>жаркое по домашнему</t>
  </si>
  <si>
    <t>винегрет овощной или салат из св. овощей</t>
  </si>
  <si>
    <t>печень тушенная</t>
  </si>
  <si>
    <t>котлета рыбная</t>
  </si>
  <si>
    <t>лечо овощное</t>
  </si>
  <si>
    <t>салат из свежих овощей или помидоры стерилизованные</t>
  </si>
  <si>
    <t>суп фасолевый</t>
  </si>
  <si>
    <t xml:space="preserve">поселковые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</si>
</sst>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15</v>
      </c>
      <c r="G1" s="2" t="s">
        <v>16</v>
      </c>
      <c r="H1" s="66" t="s">
        <v>80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89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103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61" t="s">
        <v>20</v>
      </c>
      <c r="E6" s="39" t="s">
        <v>92</v>
      </c>
      <c r="F6" s="40">
        <v>200</v>
      </c>
      <c r="G6" s="40">
        <v>11.37</v>
      </c>
      <c r="H6" s="40">
        <v>5.45</v>
      </c>
      <c r="I6" s="40">
        <v>19.170000000000002</v>
      </c>
      <c r="J6" s="40">
        <v>144</v>
      </c>
      <c r="K6" s="41">
        <v>91</v>
      </c>
      <c r="L6" s="40">
        <v>16.95</v>
      </c>
    </row>
    <row r="7" spans="1:12" ht="15" x14ac:dyDescent="0.25">
      <c r="A7" s="23"/>
      <c r="B7" s="15"/>
      <c r="C7" s="11"/>
      <c r="D7" s="62"/>
      <c r="E7" s="42" t="s">
        <v>47</v>
      </c>
      <c r="F7" s="43">
        <v>10</v>
      </c>
      <c r="G7" s="43">
        <v>0</v>
      </c>
      <c r="H7" s="43">
        <v>8.1999999999999993</v>
      </c>
      <c r="I7" s="43">
        <v>0.1</v>
      </c>
      <c r="J7" s="43">
        <v>75</v>
      </c>
      <c r="K7" s="44">
        <v>14</v>
      </c>
      <c r="L7" s="43">
        <v>7.4</v>
      </c>
    </row>
    <row r="8" spans="1:12" ht="15" x14ac:dyDescent="0.25">
      <c r="A8" s="23"/>
      <c r="B8" s="15"/>
      <c r="C8" s="11"/>
      <c r="D8" s="63" t="s">
        <v>21</v>
      </c>
      <c r="E8" s="42" t="s">
        <v>38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377</v>
      </c>
      <c r="L8" s="43">
        <v>18.329999999999998</v>
      </c>
    </row>
    <row r="9" spans="1:12" ht="15" x14ac:dyDescent="0.25">
      <c r="A9" s="23"/>
      <c r="B9" s="15"/>
      <c r="C9" s="11"/>
      <c r="D9" s="63" t="s">
        <v>22</v>
      </c>
      <c r="E9" s="42" t="s">
        <v>39</v>
      </c>
      <c r="F9" s="43">
        <v>50</v>
      </c>
      <c r="G9" s="43">
        <v>3.96</v>
      </c>
      <c r="H9" s="43">
        <v>0.54</v>
      </c>
      <c r="I9" s="43">
        <v>22.8</v>
      </c>
      <c r="J9" s="43">
        <v>119</v>
      </c>
      <c r="K9" s="44">
        <v>430</v>
      </c>
      <c r="L9" s="43">
        <v>4.8499999999999996</v>
      </c>
    </row>
    <row r="10" spans="1:12" ht="15" x14ac:dyDescent="0.25">
      <c r="A10" s="23"/>
      <c r="B10" s="15"/>
      <c r="C10" s="11"/>
      <c r="D10" s="63" t="s">
        <v>23</v>
      </c>
      <c r="E10" s="42" t="s">
        <v>23</v>
      </c>
      <c r="F10" s="43">
        <v>100</v>
      </c>
      <c r="G10" s="43">
        <v>0</v>
      </c>
      <c r="H10" s="43">
        <v>0</v>
      </c>
      <c r="I10" s="43">
        <v>14.7</v>
      </c>
      <c r="J10" s="43">
        <v>66</v>
      </c>
      <c r="K10" s="44">
        <v>338</v>
      </c>
      <c r="L10" s="43">
        <v>37.5</v>
      </c>
    </row>
    <row r="11" spans="1:12" ht="15" x14ac:dyDescent="0.25">
      <c r="A11" s="23"/>
      <c r="B11" s="15"/>
      <c r="C11" s="11"/>
      <c r="D11" s="54"/>
      <c r="E11" s="55"/>
      <c r="F11" s="56"/>
      <c r="G11" s="56"/>
      <c r="H11" s="56"/>
      <c r="I11" s="56"/>
      <c r="J11" s="56"/>
      <c r="K11" s="57"/>
      <c r="L11" s="43"/>
    </row>
    <row r="12" spans="1:12" ht="15" x14ac:dyDescent="0.25">
      <c r="A12" s="23"/>
      <c r="B12" s="15"/>
      <c r="C12" s="11"/>
      <c r="D12" s="54"/>
      <c r="E12" s="55"/>
      <c r="F12" s="56"/>
      <c r="G12" s="56"/>
      <c r="H12" s="56"/>
      <c r="I12" s="56"/>
      <c r="J12" s="56"/>
      <c r="K12" s="57"/>
      <c r="L12" s="43"/>
    </row>
    <row r="13" spans="1:12" ht="15" x14ac:dyDescent="0.25">
      <c r="A13" s="24"/>
      <c r="B13" s="17"/>
      <c r="C13" s="8"/>
      <c r="D13" s="58" t="s">
        <v>32</v>
      </c>
      <c r="E13" s="59"/>
      <c r="F13" s="19">
        <f>SUM(F6:F12)</f>
        <v>560</v>
      </c>
      <c r="G13" s="19">
        <f t="shared" ref="G13:J13" si="0">SUM(G6:G12)</f>
        <v>18.849999999999998</v>
      </c>
      <c r="H13" s="19">
        <f t="shared" si="0"/>
        <v>17.909999999999997</v>
      </c>
      <c r="I13" s="19">
        <f t="shared" si="0"/>
        <v>82.26</v>
      </c>
      <c r="J13" s="19">
        <f t="shared" si="0"/>
        <v>549.20000000000005</v>
      </c>
      <c r="K13" s="60"/>
      <c r="L13" s="19">
        <f>SUM(L6:L12)</f>
        <v>85.03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63" t="s">
        <v>25</v>
      </c>
      <c r="E14" s="42" t="s">
        <v>93</v>
      </c>
      <c r="F14" s="43">
        <v>60</v>
      </c>
      <c r="G14" s="43">
        <v>1.2</v>
      </c>
      <c r="H14" s="43">
        <v>5.4</v>
      </c>
      <c r="I14" s="43">
        <v>5.0999999999999996</v>
      </c>
      <c r="J14" s="43">
        <v>73.2</v>
      </c>
      <c r="K14" s="44">
        <v>50</v>
      </c>
      <c r="L14" s="43">
        <v>21.01</v>
      </c>
    </row>
    <row r="15" spans="1:12" ht="15" x14ac:dyDescent="0.25">
      <c r="A15" s="23"/>
      <c r="B15" s="15"/>
      <c r="C15" s="11"/>
      <c r="D15" s="63" t="s">
        <v>26</v>
      </c>
      <c r="E15" s="42" t="s">
        <v>43</v>
      </c>
      <c r="F15" s="43">
        <v>200</v>
      </c>
      <c r="G15" s="43">
        <v>10.27</v>
      </c>
      <c r="H15" s="43">
        <v>9.6199999999999992</v>
      </c>
      <c r="I15" s="43">
        <v>18.27</v>
      </c>
      <c r="J15" s="43">
        <v>138.6</v>
      </c>
      <c r="K15" s="44">
        <v>34</v>
      </c>
      <c r="L15" s="43">
        <v>30.3</v>
      </c>
    </row>
    <row r="16" spans="1:12" ht="15" x14ac:dyDescent="0.25">
      <c r="A16" s="23"/>
      <c r="B16" s="15"/>
      <c r="C16" s="11"/>
      <c r="D16" s="63" t="s">
        <v>27</v>
      </c>
      <c r="E16" s="42" t="s">
        <v>64</v>
      </c>
      <c r="F16" s="43">
        <v>200</v>
      </c>
      <c r="G16" s="43">
        <v>6.35</v>
      </c>
      <c r="H16" s="43">
        <v>5.75</v>
      </c>
      <c r="I16" s="43">
        <v>14.35</v>
      </c>
      <c r="J16" s="43">
        <v>278.5</v>
      </c>
      <c r="K16" s="44">
        <v>243</v>
      </c>
      <c r="L16" s="43">
        <v>40</v>
      </c>
    </row>
    <row r="17" spans="1:12" ht="15" x14ac:dyDescent="0.25">
      <c r="A17" s="23"/>
      <c r="B17" s="15"/>
      <c r="C17" s="11"/>
      <c r="D17" s="63" t="s">
        <v>89</v>
      </c>
      <c r="E17" s="42" t="s">
        <v>91</v>
      </c>
      <c r="F17" s="43">
        <v>40</v>
      </c>
      <c r="G17" s="43">
        <v>5.0999999999999996</v>
      </c>
      <c r="H17" s="43">
        <v>4.5999999999999996</v>
      </c>
      <c r="I17" s="43">
        <v>0.3</v>
      </c>
      <c r="J17" s="43">
        <v>63</v>
      </c>
      <c r="K17" s="44">
        <v>209</v>
      </c>
      <c r="L17" s="43">
        <v>20</v>
      </c>
    </row>
    <row r="18" spans="1:12" ht="15" x14ac:dyDescent="0.25">
      <c r="A18" s="23"/>
      <c r="B18" s="15"/>
      <c r="C18" s="11"/>
      <c r="D18" s="63" t="s">
        <v>29</v>
      </c>
      <c r="E18" s="42" t="s">
        <v>41</v>
      </c>
      <c r="F18" s="43">
        <v>200</v>
      </c>
      <c r="G18" s="43">
        <v>0</v>
      </c>
      <c r="H18" s="43">
        <v>0</v>
      </c>
      <c r="I18" s="43">
        <v>14.97</v>
      </c>
      <c r="J18" s="43">
        <v>57</v>
      </c>
      <c r="K18" s="44">
        <v>375</v>
      </c>
      <c r="L18" s="43">
        <v>3.91</v>
      </c>
    </row>
    <row r="19" spans="1:12" ht="15" x14ac:dyDescent="0.25">
      <c r="A19" s="23"/>
      <c r="B19" s="15"/>
      <c r="C19" s="11"/>
      <c r="D19" s="63" t="s">
        <v>30</v>
      </c>
      <c r="E19" s="42" t="s">
        <v>39</v>
      </c>
      <c r="F19" s="43">
        <v>50</v>
      </c>
      <c r="G19" s="43">
        <v>3.96</v>
      </c>
      <c r="H19" s="43">
        <v>0.54</v>
      </c>
      <c r="I19" s="43">
        <v>22.8</v>
      </c>
      <c r="J19" s="43">
        <v>119</v>
      </c>
      <c r="K19" s="44">
        <v>430</v>
      </c>
      <c r="L19" s="43">
        <v>4.8499999999999996</v>
      </c>
    </row>
    <row r="20" spans="1:12" ht="15" x14ac:dyDescent="0.25">
      <c r="A20" s="23"/>
      <c r="B20" s="15"/>
      <c r="C20" s="11"/>
      <c r="D20" s="63" t="s">
        <v>31</v>
      </c>
      <c r="E20" s="42" t="s">
        <v>42</v>
      </c>
      <c r="F20" s="43">
        <v>50</v>
      </c>
      <c r="G20" s="43">
        <v>4.62</v>
      </c>
      <c r="H20" s="43">
        <v>0.84</v>
      </c>
      <c r="I20" s="43">
        <v>22.62</v>
      </c>
      <c r="J20" s="43">
        <v>120.6</v>
      </c>
      <c r="K20" s="44">
        <v>431</v>
      </c>
      <c r="L20" s="43">
        <v>4.71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1">SUM(G14:G22)</f>
        <v>31.500000000000004</v>
      </c>
      <c r="H23" s="19">
        <f t="shared" si="1"/>
        <v>26.749999999999996</v>
      </c>
      <c r="I23" s="19">
        <f t="shared" si="1"/>
        <v>98.41</v>
      </c>
      <c r="J23" s="19">
        <f t="shared" si="1"/>
        <v>849.9</v>
      </c>
      <c r="K23" s="25"/>
      <c r="L23" s="19">
        <f t="shared" ref="L23" si="2">SUM(L14:L22)</f>
        <v>124.77999999999999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1360</v>
      </c>
      <c r="G24" s="32">
        <f t="shared" ref="G24:J24" si="3">G13+G23</f>
        <v>50.35</v>
      </c>
      <c r="H24" s="32">
        <f t="shared" si="3"/>
        <v>44.66</v>
      </c>
      <c r="I24" s="32">
        <f t="shared" si="3"/>
        <v>180.67000000000002</v>
      </c>
      <c r="J24" s="32">
        <f t="shared" si="3"/>
        <v>1399.1</v>
      </c>
      <c r="K24" s="32"/>
      <c r="L24" s="32">
        <f t="shared" ref="L24" si="4">L13+L23</f>
        <v>209.81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94</v>
      </c>
      <c r="F25" s="40">
        <v>240</v>
      </c>
      <c r="G25" s="40">
        <v>30.93</v>
      </c>
      <c r="H25" s="40">
        <v>22.89</v>
      </c>
      <c r="I25" s="40">
        <v>36</v>
      </c>
      <c r="J25" s="40">
        <v>310.66000000000003</v>
      </c>
      <c r="K25" s="41">
        <v>223</v>
      </c>
      <c r="L25" s="40">
        <v>166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 t="s">
        <v>89</v>
      </c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7.2</v>
      </c>
      <c r="H27" s="43">
        <v>7.2</v>
      </c>
      <c r="I27" s="43">
        <v>25.95</v>
      </c>
      <c r="J27" s="43">
        <v>175</v>
      </c>
      <c r="K27" s="44">
        <v>375</v>
      </c>
      <c r="L27" s="43">
        <v>20.28</v>
      </c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50</v>
      </c>
      <c r="G28" s="43">
        <v>3.96</v>
      </c>
      <c r="H28" s="43">
        <v>0.54</v>
      </c>
      <c r="I28" s="43">
        <v>22.8</v>
      </c>
      <c r="J28" s="43">
        <v>119</v>
      </c>
      <c r="K28" s="44">
        <v>430</v>
      </c>
      <c r="L28" s="43">
        <v>5.25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" si="5">SUM(G25:G31)</f>
        <v>42.09</v>
      </c>
      <c r="H32" s="19">
        <f t="shared" ref="H32" si="6">SUM(H25:H31)</f>
        <v>30.63</v>
      </c>
      <c r="I32" s="19">
        <f t="shared" ref="I32" si="7">SUM(I25:I31)</f>
        <v>84.75</v>
      </c>
      <c r="J32" s="19">
        <f t="shared" ref="J32:L32" si="8">SUM(J25:J31)</f>
        <v>604.66000000000008</v>
      </c>
      <c r="K32" s="25" t="s">
        <v>89</v>
      </c>
      <c r="L32" s="19">
        <f t="shared" si="8"/>
        <v>191.53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60</v>
      </c>
      <c r="G33" s="43">
        <v>1.72</v>
      </c>
      <c r="H33" s="43">
        <v>3.71</v>
      </c>
      <c r="I33" s="43">
        <v>4.82</v>
      </c>
      <c r="J33" s="43">
        <v>59.58</v>
      </c>
      <c r="K33" s="44">
        <v>12</v>
      </c>
      <c r="L33" s="43">
        <v>26.33</v>
      </c>
    </row>
    <row r="34" spans="1:12" ht="15" x14ac:dyDescent="0.25">
      <c r="A34" s="14"/>
      <c r="B34" s="15"/>
      <c r="C34" s="11"/>
      <c r="D34" s="7" t="s">
        <v>26</v>
      </c>
      <c r="E34" s="42" t="s">
        <v>95</v>
      </c>
      <c r="F34" s="43">
        <v>200</v>
      </c>
      <c r="G34" s="43">
        <v>5.7</v>
      </c>
      <c r="H34" s="43">
        <v>5.0599999999999996</v>
      </c>
      <c r="I34" s="43">
        <v>14.03</v>
      </c>
      <c r="J34" s="43">
        <v>124.6</v>
      </c>
      <c r="K34" s="44">
        <v>98</v>
      </c>
      <c r="L34" s="43">
        <v>23.22</v>
      </c>
    </row>
    <row r="35" spans="1:12" ht="15" x14ac:dyDescent="0.25">
      <c r="A35" s="14"/>
      <c r="B35" s="15"/>
      <c r="C35" s="11"/>
      <c r="D35" s="7" t="s">
        <v>27</v>
      </c>
      <c r="E35" s="42" t="s">
        <v>96</v>
      </c>
      <c r="F35" s="43">
        <v>200</v>
      </c>
      <c r="G35" s="43">
        <v>8.4</v>
      </c>
      <c r="H35" s="43">
        <v>12</v>
      </c>
      <c r="I35" s="43">
        <v>13.3</v>
      </c>
      <c r="J35" s="43">
        <v>269</v>
      </c>
      <c r="K35" s="44">
        <v>157</v>
      </c>
      <c r="L35" s="43">
        <v>89.65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0.51</v>
      </c>
      <c r="H37" s="43">
        <v>0</v>
      </c>
      <c r="I37" s="43">
        <v>25.23</v>
      </c>
      <c r="J37" s="43">
        <v>103</v>
      </c>
      <c r="K37" s="44">
        <v>349</v>
      </c>
      <c r="L37" s="43">
        <v>9.17</v>
      </c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50</v>
      </c>
      <c r="G38" s="43">
        <v>3.96</v>
      </c>
      <c r="H38" s="43">
        <v>0.54</v>
      </c>
      <c r="I38" s="43">
        <v>22.8</v>
      </c>
      <c r="J38" s="43">
        <v>119</v>
      </c>
      <c r="K38" s="44">
        <v>430</v>
      </c>
      <c r="L38" s="43">
        <v>5.25</v>
      </c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50</v>
      </c>
      <c r="G39" s="43">
        <v>4.62</v>
      </c>
      <c r="H39" s="43">
        <v>0.84</v>
      </c>
      <c r="I39" s="43">
        <v>22.62</v>
      </c>
      <c r="J39" s="43">
        <v>120.6</v>
      </c>
      <c r="K39" s="44">
        <v>431</v>
      </c>
      <c r="L39" s="43">
        <v>5.25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9">SUM(G33:G41)</f>
        <v>24.910000000000004</v>
      </c>
      <c r="H42" s="19">
        <f t="shared" ref="H42" si="10">SUM(H33:H41)</f>
        <v>22.15</v>
      </c>
      <c r="I42" s="19">
        <f t="shared" ref="I42" si="11">SUM(I33:I41)</f>
        <v>102.80000000000001</v>
      </c>
      <c r="J42" s="19">
        <f t="shared" ref="J42:L42" si="12">SUM(J33:J41)</f>
        <v>795.78000000000009</v>
      </c>
      <c r="K42" s="25"/>
      <c r="L42" s="19">
        <f t="shared" si="12"/>
        <v>158.86999999999998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1250</v>
      </c>
      <c r="G43" s="32">
        <f t="shared" ref="G43" si="13">G32+G42</f>
        <v>67</v>
      </c>
      <c r="H43" s="32">
        <f t="shared" ref="H43" si="14">H32+H42</f>
        <v>52.78</v>
      </c>
      <c r="I43" s="32">
        <f t="shared" ref="I43" si="15">I32+I42</f>
        <v>187.55</v>
      </c>
      <c r="J43" s="32">
        <f t="shared" ref="J43:L43" si="16">J32+J42</f>
        <v>1400.44</v>
      </c>
      <c r="K43" s="32"/>
      <c r="L43" s="32">
        <f t="shared" si="16"/>
        <v>350.4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83</v>
      </c>
      <c r="F44" s="40">
        <v>200</v>
      </c>
      <c r="G44" s="40">
        <v>9.5399999999999991</v>
      </c>
      <c r="H44" s="40">
        <v>8.56</v>
      </c>
      <c r="I44" s="40">
        <v>26.72</v>
      </c>
      <c r="J44" s="40">
        <v>124.5</v>
      </c>
      <c r="K44" s="41">
        <v>42</v>
      </c>
      <c r="L44" s="40">
        <v>20.62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10</v>
      </c>
      <c r="G45" s="43">
        <v>0.08</v>
      </c>
      <c r="H45" s="43">
        <v>7.25</v>
      </c>
      <c r="I45" s="43">
        <v>0.13</v>
      </c>
      <c r="J45" s="43">
        <v>66</v>
      </c>
      <c r="K45" s="44">
        <v>14</v>
      </c>
      <c r="L45" s="43">
        <v>7.33</v>
      </c>
    </row>
    <row r="46" spans="1:12" ht="15" x14ac:dyDescent="0.25">
      <c r="A46" s="23"/>
      <c r="B46" s="15"/>
      <c r="C46" s="11"/>
      <c r="D46" s="7" t="s">
        <v>21</v>
      </c>
      <c r="E46" s="42" t="s">
        <v>38</v>
      </c>
      <c r="F46" s="43">
        <v>200</v>
      </c>
      <c r="G46" s="43">
        <v>3.77</v>
      </c>
      <c r="H46" s="43">
        <v>3.93</v>
      </c>
      <c r="I46" s="43">
        <v>25.95</v>
      </c>
      <c r="J46" s="43">
        <v>153.91999999999999</v>
      </c>
      <c r="K46" s="44">
        <v>383</v>
      </c>
      <c r="L46" s="43">
        <v>21.23</v>
      </c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50</v>
      </c>
      <c r="G47" s="43">
        <v>3.96</v>
      </c>
      <c r="H47" s="43">
        <v>0.54</v>
      </c>
      <c r="I47" s="43">
        <v>22.8</v>
      </c>
      <c r="J47" s="43">
        <v>119</v>
      </c>
      <c r="K47" s="44">
        <v>430</v>
      </c>
      <c r="L47" s="43">
        <v>5.25</v>
      </c>
    </row>
    <row r="48" spans="1:12" ht="15" x14ac:dyDescent="0.25">
      <c r="A48" s="23"/>
      <c r="B48" s="15"/>
      <c r="C48" s="11"/>
      <c r="D48" s="7" t="s">
        <v>23</v>
      </c>
      <c r="E48" s="42" t="s">
        <v>23</v>
      </c>
      <c r="F48" s="43">
        <v>100</v>
      </c>
      <c r="G48" s="43">
        <v>0</v>
      </c>
      <c r="H48" s="43">
        <v>0</v>
      </c>
      <c r="I48" s="43">
        <v>14.7</v>
      </c>
      <c r="J48" s="43">
        <v>66</v>
      </c>
      <c r="K48" s="44">
        <v>338</v>
      </c>
      <c r="L48" s="43">
        <v>22.5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7">SUM(G44:G50)</f>
        <v>17.349999999999998</v>
      </c>
      <c r="H51" s="19">
        <f t="shared" ref="H51" si="18">SUM(H44:H50)</f>
        <v>20.28</v>
      </c>
      <c r="I51" s="19">
        <f t="shared" ref="I51" si="19">SUM(I44:I50)</f>
        <v>90.3</v>
      </c>
      <c r="J51" s="19">
        <f t="shared" ref="J51:L51" si="20">SUM(J44:J50)</f>
        <v>529.41999999999996</v>
      </c>
      <c r="K51" s="25"/>
      <c r="L51" s="19">
        <f t="shared" si="20"/>
        <v>76.930000000000007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82</v>
      </c>
      <c r="F52" s="43">
        <v>60</v>
      </c>
      <c r="G52" s="43">
        <v>4.7300000000000004</v>
      </c>
      <c r="H52" s="43">
        <v>6.74</v>
      </c>
      <c r="I52" s="43">
        <v>18.440000000000001</v>
      </c>
      <c r="J52" s="43">
        <v>155.04</v>
      </c>
      <c r="K52" s="44">
        <v>55</v>
      </c>
      <c r="L52" s="43">
        <v>26.45</v>
      </c>
    </row>
    <row r="53" spans="1:12" ht="15" x14ac:dyDescent="0.25">
      <c r="A53" s="23"/>
      <c r="B53" s="15"/>
      <c r="C53" s="11"/>
      <c r="D53" s="7" t="s">
        <v>26</v>
      </c>
      <c r="E53" s="42" t="s">
        <v>48</v>
      </c>
      <c r="F53" s="43">
        <v>200</v>
      </c>
      <c r="G53" s="43">
        <v>9.0299999999999994</v>
      </c>
      <c r="H53" s="43">
        <v>10.75</v>
      </c>
      <c r="I53" s="43">
        <v>12.21</v>
      </c>
      <c r="J53" s="43">
        <v>129.93</v>
      </c>
      <c r="K53" s="44">
        <v>297</v>
      </c>
      <c r="L53" s="43">
        <v>35.81</v>
      </c>
    </row>
    <row r="54" spans="1:12" ht="15" x14ac:dyDescent="0.25">
      <c r="A54" s="23"/>
      <c r="B54" s="15"/>
      <c r="C54" s="11"/>
      <c r="D54" s="7" t="s">
        <v>27</v>
      </c>
      <c r="E54" s="42" t="s">
        <v>49</v>
      </c>
      <c r="F54" s="43">
        <v>100</v>
      </c>
      <c r="G54" s="43">
        <v>13.4</v>
      </c>
      <c r="H54" s="43">
        <v>5.62</v>
      </c>
      <c r="I54" s="43">
        <v>7.22</v>
      </c>
      <c r="J54" s="43">
        <v>102</v>
      </c>
      <c r="K54" s="44">
        <v>56</v>
      </c>
      <c r="L54" s="43">
        <v>53.49</v>
      </c>
    </row>
    <row r="55" spans="1:12" ht="15" x14ac:dyDescent="0.25">
      <c r="A55" s="23"/>
      <c r="B55" s="15"/>
      <c r="C55" s="11"/>
      <c r="D55" s="7" t="s">
        <v>28</v>
      </c>
      <c r="E55" s="42" t="s">
        <v>70</v>
      </c>
      <c r="F55" s="43">
        <v>200</v>
      </c>
      <c r="G55" s="43">
        <v>8.0399999999999991</v>
      </c>
      <c r="H55" s="43">
        <v>7.2</v>
      </c>
      <c r="I55" s="43">
        <v>44.36</v>
      </c>
      <c r="J55" s="43">
        <v>216</v>
      </c>
      <c r="K55" s="44">
        <v>302</v>
      </c>
      <c r="L55" s="43">
        <v>7.66</v>
      </c>
    </row>
    <row r="56" spans="1:12" ht="15" x14ac:dyDescent="0.25">
      <c r="A56" s="23"/>
      <c r="B56" s="15"/>
      <c r="C56" s="11"/>
      <c r="D56" s="7" t="s">
        <v>29</v>
      </c>
      <c r="E56" s="42" t="s">
        <v>46</v>
      </c>
      <c r="F56" s="43">
        <v>200</v>
      </c>
      <c r="G56" s="43">
        <v>1</v>
      </c>
      <c r="H56" s="43">
        <v>0</v>
      </c>
      <c r="I56" s="43">
        <v>18.2</v>
      </c>
      <c r="J56" s="43">
        <v>76</v>
      </c>
      <c r="K56" s="44">
        <v>236</v>
      </c>
      <c r="L56" s="43">
        <v>31.66</v>
      </c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50</v>
      </c>
      <c r="G57" s="43">
        <v>3.96</v>
      </c>
      <c r="H57" s="43">
        <v>0.54</v>
      </c>
      <c r="I57" s="43">
        <v>22.8</v>
      </c>
      <c r="J57" s="43">
        <v>119</v>
      </c>
      <c r="K57" s="44">
        <v>430</v>
      </c>
      <c r="L57" s="43">
        <v>5.25</v>
      </c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50</v>
      </c>
      <c r="G58" s="43">
        <v>4.62</v>
      </c>
      <c r="H58" s="43">
        <v>0.84</v>
      </c>
      <c r="I58" s="43">
        <v>22.62</v>
      </c>
      <c r="J58" s="43">
        <v>120.6</v>
      </c>
      <c r="K58" s="44">
        <v>431</v>
      </c>
      <c r="L58" s="43">
        <v>4.5999999999999996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1">SUM(G52:G60)</f>
        <v>44.78</v>
      </c>
      <c r="H61" s="19">
        <f t="shared" ref="H61" si="22">SUM(H52:H60)</f>
        <v>31.69</v>
      </c>
      <c r="I61" s="19">
        <f t="shared" ref="I61" si="23">SUM(I52:I60)</f>
        <v>145.85</v>
      </c>
      <c r="J61" s="19">
        <f t="shared" ref="J61:L61" si="24">SUM(J52:J60)</f>
        <v>918.57</v>
      </c>
      <c r="K61" s="25"/>
      <c r="L61" s="19">
        <f t="shared" si="24"/>
        <v>164.92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1420</v>
      </c>
      <c r="G62" s="32">
        <f t="shared" ref="G62" si="25">G51+G61</f>
        <v>62.129999999999995</v>
      </c>
      <c r="H62" s="32">
        <f t="shared" ref="H62" si="26">H51+H61</f>
        <v>51.97</v>
      </c>
      <c r="I62" s="32">
        <f t="shared" ref="I62" si="27">I51+I61</f>
        <v>236.14999999999998</v>
      </c>
      <c r="J62" s="32">
        <f t="shared" ref="J62:L62" si="28">J51+J61</f>
        <v>1447.99</v>
      </c>
      <c r="K62" s="32"/>
      <c r="L62" s="32">
        <f t="shared" si="28"/>
        <v>241.85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50</v>
      </c>
      <c r="F63" s="40">
        <v>200</v>
      </c>
      <c r="G63" s="40">
        <v>7.45</v>
      </c>
      <c r="H63" s="40">
        <v>6.85</v>
      </c>
      <c r="I63" s="40">
        <v>21.35</v>
      </c>
      <c r="J63" s="40">
        <v>177</v>
      </c>
      <c r="K63" s="41">
        <v>94</v>
      </c>
      <c r="L63" s="40">
        <v>20.67</v>
      </c>
    </row>
    <row r="64" spans="1:12" ht="15" x14ac:dyDescent="0.25">
      <c r="A64" s="23"/>
      <c r="B64" s="15"/>
      <c r="C64" s="11"/>
      <c r="D64" s="6"/>
      <c r="E64" s="42" t="s">
        <v>51</v>
      </c>
      <c r="F64" s="43">
        <v>20</v>
      </c>
      <c r="G64" s="43">
        <v>4.71</v>
      </c>
      <c r="H64" s="43">
        <v>10.25</v>
      </c>
      <c r="I64" s="43">
        <v>0.15</v>
      </c>
      <c r="J64" s="43">
        <v>168.35</v>
      </c>
      <c r="K64" s="44">
        <v>15</v>
      </c>
      <c r="L64" s="43">
        <v>14.4</v>
      </c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200</v>
      </c>
      <c r="G65" s="43">
        <v>3.77</v>
      </c>
      <c r="H65" s="43">
        <v>3.93</v>
      </c>
      <c r="I65" s="43">
        <v>25.95</v>
      </c>
      <c r="J65" s="43">
        <v>153.91999999999999</v>
      </c>
      <c r="K65" s="44">
        <v>383</v>
      </c>
      <c r="L65" s="43">
        <v>21.23</v>
      </c>
    </row>
    <row r="66" spans="1:12" ht="15" x14ac:dyDescent="0.25">
      <c r="A66" s="23"/>
      <c r="B66" s="15"/>
      <c r="C66" s="11"/>
      <c r="D66" s="7" t="s">
        <v>22</v>
      </c>
      <c r="E66" s="42" t="s">
        <v>39</v>
      </c>
      <c r="F66" s="43">
        <v>50</v>
      </c>
      <c r="G66" s="43">
        <v>3.96</v>
      </c>
      <c r="H66" s="43">
        <v>0.54</v>
      </c>
      <c r="I66" s="43">
        <v>22.8</v>
      </c>
      <c r="J66" s="43">
        <v>119</v>
      </c>
      <c r="K66" s="44">
        <v>430</v>
      </c>
      <c r="L66" s="43">
        <v>5.25</v>
      </c>
    </row>
    <row r="67" spans="1:12" ht="15" x14ac:dyDescent="0.25">
      <c r="A67" s="23"/>
      <c r="B67" s="15"/>
      <c r="C67" s="11"/>
      <c r="D67" s="7" t="s">
        <v>23</v>
      </c>
      <c r="E67" s="42" t="s">
        <v>23</v>
      </c>
      <c r="F67" s="43">
        <v>100</v>
      </c>
      <c r="G67" s="43">
        <v>0</v>
      </c>
      <c r="H67" s="43">
        <v>0</v>
      </c>
      <c r="I67" s="43">
        <v>14</v>
      </c>
      <c r="J67" s="43">
        <v>66</v>
      </c>
      <c r="K67" s="44">
        <v>338</v>
      </c>
      <c r="L67" s="43">
        <v>42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29">SUM(G63:G69)</f>
        <v>19.89</v>
      </c>
      <c r="H70" s="19">
        <f t="shared" ref="H70" si="30">SUM(H63:H69)</f>
        <v>21.57</v>
      </c>
      <c r="I70" s="19">
        <f t="shared" ref="I70" si="31">SUM(I63:I69)</f>
        <v>84.25</v>
      </c>
      <c r="J70" s="19">
        <f t="shared" ref="J70:L70" si="32">SUM(J63:J69)</f>
        <v>684.27</v>
      </c>
      <c r="K70" s="25"/>
      <c r="L70" s="19">
        <f t="shared" si="32"/>
        <v>103.55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53</v>
      </c>
      <c r="F71" s="43">
        <v>60</v>
      </c>
      <c r="G71" s="43">
        <v>4.9000000000000004</v>
      </c>
      <c r="H71" s="43">
        <v>14.98</v>
      </c>
      <c r="I71" s="43">
        <v>26.2</v>
      </c>
      <c r="J71" s="43">
        <v>140.05000000000001</v>
      </c>
      <c r="K71" s="44">
        <v>13</v>
      </c>
      <c r="L71" s="43">
        <v>24.63</v>
      </c>
    </row>
    <row r="72" spans="1:12" ht="15" x14ac:dyDescent="0.25">
      <c r="A72" s="23"/>
      <c r="B72" s="15"/>
      <c r="C72" s="11"/>
      <c r="D72" s="7" t="s">
        <v>26</v>
      </c>
      <c r="E72" s="42" t="s">
        <v>54</v>
      </c>
      <c r="F72" s="43">
        <v>200</v>
      </c>
      <c r="G72" s="43">
        <v>2.36</v>
      </c>
      <c r="H72" s="43">
        <v>8.32</v>
      </c>
      <c r="I72" s="43">
        <v>10.96</v>
      </c>
      <c r="J72" s="43">
        <v>128.41999999999999</v>
      </c>
      <c r="K72" s="44">
        <v>187</v>
      </c>
      <c r="L72" s="43">
        <v>29.61</v>
      </c>
    </row>
    <row r="73" spans="1:12" ht="15" x14ac:dyDescent="0.25">
      <c r="A73" s="23"/>
      <c r="B73" s="15"/>
      <c r="C73" s="11"/>
      <c r="D73" s="7" t="s">
        <v>27</v>
      </c>
      <c r="E73" s="42" t="s">
        <v>57</v>
      </c>
      <c r="F73" s="43">
        <v>100</v>
      </c>
      <c r="G73" s="43">
        <v>12.85</v>
      </c>
      <c r="H73" s="43">
        <v>15.84</v>
      </c>
      <c r="I73" s="43">
        <v>24.4</v>
      </c>
      <c r="J73" s="43">
        <v>207.48</v>
      </c>
      <c r="K73" s="44">
        <v>152</v>
      </c>
      <c r="L73" s="43">
        <v>75.650000000000006</v>
      </c>
    </row>
    <row r="74" spans="1:12" ht="15" x14ac:dyDescent="0.25">
      <c r="A74" s="23"/>
      <c r="B74" s="15"/>
      <c r="C74" s="11"/>
      <c r="D74" s="7" t="s">
        <v>28</v>
      </c>
      <c r="E74" s="42" t="s">
        <v>55</v>
      </c>
      <c r="F74" s="43">
        <v>200</v>
      </c>
      <c r="G74" s="43">
        <v>3.9</v>
      </c>
      <c r="H74" s="43">
        <v>6.24</v>
      </c>
      <c r="I74" s="43">
        <v>27.78</v>
      </c>
      <c r="J74" s="43">
        <v>182.03</v>
      </c>
      <c r="K74" s="44">
        <v>509</v>
      </c>
      <c r="L74" s="43">
        <v>7.8</v>
      </c>
    </row>
    <row r="75" spans="1:12" ht="15" x14ac:dyDescent="0.25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1</v>
      </c>
      <c r="H75" s="43">
        <v>0</v>
      </c>
      <c r="I75" s="43">
        <v>18.2</v>
      </c>
      <c r="J75" s="43">
        <v>76</v>
      </c>
      <c r="K75" s="44">
        <v>394</v>
      </c>
      <c r="L75" s="43">
        <v>9.92</v>
      </c>
    </row>
    <row r="76" spans="1:12" ht="15" x14ac:dyDescent="0.25">
      <c r="A76" s="23"/>
      <c r="B76" s="15"/>
      <c r="C76" s="11"/>
      <c r="D76" s="7" t="s">
        <v>30</v>
      </c>
      <c r="E76" s="42" t="s">
        <v>39</v>
      </c>
      <c r="F76" s="43">
        <v>50</v>
      </c>
      <c r="G76" s="43">
        <v>3.96</v>
      </c>
      <c r="H76" s="43">
        <v>0.54</v>
      </c>
      <c r="I76" s="43">
        <v>22.8</v>
      </c>
      <c r="J76" s="43">
        <v>119</v>
      </c>
      <c r="K76" s="44">
        <v>430</v>
      </c>
      <c r="L76" s="43">
        <v>5.25</v>
      </c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50</v>
      </c>
      <c r="G77" s="43">
        <v>4.62</v>
      </c>
      <c r="H77" s="43">
        <v>0.84</v>
      </c>
      <c r="I77" s="43">
        <v>22.62</v>
      </c>
      <c r="J77" s="43">
        <v>120.6</v>
      </c>
      <c r="K77" s="44">
        <v>431</v>
      </c>
      <c r="L77" s="43">
        <v>4.5999999999999996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3">SUM(G71:G79)</f>
        <v>33.589999999999996</v>
      </c>
      <c r="H80" s="19">
        <f t="shared" ref="H80" si="34">SUM(H71:H79)</f>
        <v>46.760000000000005</v>
      </c>
      <c r="I80" s="19">
        <f t="shared" ref="I80" si="35">SUM(I71:I79)</f>
        <v>152.96</v>
      </c>
      <c r="J80" s="19">
        <f t="shared" ref="J80:L80" si="36">SUM(J71:J79)</f>
        <v>973.58</v>
      </c>
      <c r="K80" s="25"/>
      <c r="L80" s="19">
        <f t="shared" si="36"/>
        <v>157.45999999999998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1430</v>
      </c>
      <c r="G81" s="32">
        <f t="shared" ref="G81" si="37">G70+G80</f>
        <v>53.48</v>
      </c>
      <c r="H81" s="32">
        <f t="shared" ref="H81" si="38">H70+H80</f>
        <v>68.330000000000013</v>
      </c>
      <c r="I81" s="32">
        <f t="shared" ref="I81" si="39">I70+I80</f>
        <v>237.21</v>
      </c>
      <c r="J81" s="32">
        <f t="shared" ref="J81:L81" si="40">J70+J80</f>
        <v>1657.85</v>
      </c>
      <c r="K81" s="32"/>
      <c r="L81" s="32">
        <f t="shared" si="40"/>
        <v>261.01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200</v>
      </c>
      <c r="G82" s="40">
        <v>10.44</v>
      </c>
      <c r="H82" s="40">
        <v>11.11</v>
      </c>
      <c r="I82" s="40">
        <v>21.3</v>
      </c>
      <c r="J82" s="40">
        <v>307</v>
      </c>
      <c r="K82" s="41">
        <v>177</v>
      </c>
      <c r="L82" s="40">
        <v>22.88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50</v>
      </c>
      <c r="G83" s="43">
        <v>6.35</v>
      </c>
      <c r="H83" s="43">
        <v>5.75</v>
      </c>
      <c r="I83" s="43">
        <v>0.35</v>
      </c>
      <c r="J83" s="43">
        <v>78.5</v>
      </c>
      <c r="K83" s="44">
        <v>424</v>
      </c>
      <c r="L83" s="43">
        <v>20</v>
      </c>
    </row>
    <row r="84" spans="1:12" ht="15" x14ac:dyDescent="0.25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0.06</v>
      </c>
      <c r="H84" s="43">
        <v>0.01</v>
      </c>
      <c r="I84" s="43">
        <v>15.18</v>
      </c>
      <c r="J84" s="43">
        <v>59.16</v>
      </c>
      <c r="K84" s="44">
        <v>264</v>
      </c>
      <c r="L84" s="43">
        <v>5.86</v>
      </c>
    </row>
    <row r="85" spans="1:12" ht="15" x14ac:dyDescent="0.25">
      <c r="A85" s="23"/>
      <c r="B85" s="15"/>
      <c r="C85" s="11"/>
      <c r="D85" s="7" t="s">
        <v>22</v>
      </c>
      <c r="E85" s="42" t="s">
        <v>39</v>
      </c>
      <c r="F85" s="43">
        <v>50</v>
      </c>
      <c r="G85" s="43">
        <v>3.96</v>
      </c>
      <c r="H85" s="43">
        <v>0.54</v>
      </c>
      <c r="I85" s="43">
        <v>22.8</v>
      </c>
      <c r="J85" s="43">
        <v>119</v>
      </c>
      <c r="K85" s="44">
        <v>430</v>
      </c>
      <c r="L85" s="43">
        <v>4.8499999999999996</v>
      </c>
    </row>
    <row r="86" spans="1:12" ht="15" x14ac:dyDescent="0.25">
      <c r="A86" s="23"/>
      <c r="B86" s="15"/>
      <c r="C86" s="11"/>
      <c r="D86" s="7" t="s">
        <v>23</v>
      </c>
      <c r="E86" s="42" t="s">
        <v>23</v>
      </c>
      <c r="F86" s="43">
        <v>100</v>
      </c>
      <c r="G86" s="43">
        <v>0</v>
      </c>
      <c r="H86" s="43">
        <v>0</v>
      </c>
      <c r="I86" s="43">
        <v>14</v>
      </c>
      <c r="J86" s="43">
        <v>66</v>
      </c>
      <c r="K86" s="44">
        <v>338</v>
      </c>
      <c r="L86" s="43">
        <v>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1">SUM(G82:G88)</f>
        <v>20.81</v>
      </c>
      <c r="H89" s="19">
        <f t="shared" ref="H89" si="42">SUM(H82:H88)</f>
        <v>17.41</v>
      </c>
      <c r="I89" s="19">
        <f t="shared" ref="I89" si="43">SUM(I82:I88)</f>
        <v>73.63</v>
      </c>
      <c r="J89" s="19">
        <f t="shared" ref="J89:L89" si="44">SUM(J82:J88)</f>
        <v>629.66</v>
      </c>
      <c r="K89" s="25"/>
      <c r="L89" s="19">
        <f t="shared" si="44"/>
        <v>91.59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97</v>
      </c>
      <c r="F90" s="43">
        <v>60</v>
      </c>
      <c r="G90" s="43">
        <v>1.28</v>
      </c>
      <c r="H90" s="43">
        <v>10.08</v>
      </c>
      <c r="I90" s="43">
        <v>8.66</v>
      </c>
      <c r="J90" s="43">
        <v>129.26</v>
      </c>
      <c r="K90" s="44">
        <v>45</v>
      </c>
      <c r="L90" s="43">
        <v>23.81</v>
      </c>
    </row>
    <row r="91" spans="1:12" ht="15" x14ac:dyDescent="0.25">
      <c r="A91" s="23"/>
      <c r="B91" s="15"/>
      <c r="C91" s="11"/>
      <c r="D91" s="7" t="s">
        <v>26</v>
      </c>
      <c r="E91" s="42" t="s">
        <v>61</v>
      </c>
      <c r="F91" s="43">
        <v>200</v>
      </c>
      <c r="G91" s="43">
        <v>5.49</v>
      </c>
      <c r="H91" s="43">
        <v>5.27</v>
      </c>
      <c r="I91" s="43">
        <v>16.32</v>
      </c>
      <c r="J91" s="43">
        <v>134.75</v>
      </c>
      <c r="K91" s="44">
        <v>101</v>
      </c>
      <c r="L91" s="43">
        <v>21.83</v>
      </c>
    </row>
    <row r="92" spans="1:12" ht="15" x14ac:dyDescent="0.25">
      <c r="A92" s="23"/>
      <c r="B92" s="15"/>
      <c r="C92" s="11"/>
      <c r="D92" s="7" t="s">
        <v>27</v>
      </c>
      <c r="E92" s="42" t="s">
        <v>98</v>
      </c>
      <c r="F92" s="43">
        <v>140</v>
      </c>
      <c r="G92" s="43">
        <v>20.92</v>
      </c>
      <c r="H92" s="43">
        <v>12.6</v>
      </c>
      <c r="I92" s="43">
        <v>16.3</v>
      </c>
      <c r="J92" s="43">
        <v>22.38</v>
      </c>
      <c r="K92" s="44">
        <v>260</v>
      </c>
      <c r="L92" s="43">
        <v>47.66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200</v>
      </c>
      <c r="G93" s="43">
        <v>4.5</v>
      </c>
      <c r="H93" s="43">
        <v>0</v>
      </c>
      <c r="I93" s="43">
        <v>16.600000000000001</v>
      </c>
      <c r="J93" s="43">
        <v>206.9</v>
      </c>
      <c r="K93" s="44">
        <v>509</v>
      </c>
      <c r="L93" s="43">
        <v>14.9</v>
      </c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>
        <v>200</v>
      </c>
      <c r="G94" s="43">
        <v>0.45</v>
      </c>
      <c r="H94" s="43">
        <v>0</v>
      </c>
      <c r="I94" s="43">
        <v>13.71</v>
      </c>
      <c r="J94" s="43">
        <v>32.299999999999997</v>
      </c>
      <c r="K94" s="44">
        <v>241</v>
      </c>
      <c r="L94" s="43">
        <v>9.17</v>
      </c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50</v>
      </c>
      <c r="G95" s="43">
        <v>3.96</v>
      </c>
      <c r="H95" s="43">
        <v>0.54</v>
      </c>
      <c r="I95" s="43">
        <v>22.8</v>
      </c>
      <c r="J95" s="43">
        <v>119</v>
      </c>
      <c r="K95" s="44">
        <v>430</v>
      </c>
      <c r="L95" s="43">
        <v>4.8499999999999996</v>
      </c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50</v>
      </c>
      <c r="G96" s="43">
        <v>4.62</v>
      </c>
      <c r="H96" s="43">
        <v>0.84</v>
      </c>
      <c r="I96" s="43">
        <v>22.62</v>
      </c>
      <c r="J96" s="43">
        <v>120.6</v>
      </c>
      <c r="K96" s="44">
        <v>431</v>
      </c>
      <c r="L96" s="43">
        <v>4.71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 t="shared" ref="G99" si="45">SUM(G90:G98)</f>
        <v>41.22</v>
      </c>
      <c r="H99" s="19">
        <f t="shared" ref="H99" si="46">SUM(H90:H98)</f>
        <v>29.33</v>
      </c>
      <c r="I99" s="19">
        <f t="shared" ref="I99" si="47">SUM(I90:I98)</f>
        <v>117.01</v>
      </c>
      <c r="J99" s="19">
        <f t="shared" ref="J99:L99" si="48">SUM(J90:J98)</f>
        <v>765.18999999999994</v>
      </c>
      <c r="K99" s="25"/>
      <c r="L99" s="19">
        <f t="shared" si="48"/>
        <v>126.92999999999999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1500</v>
      </c>
      <c r="G100" s="32">
        <f t="shared" ref="G100" si="49">G89+G99</f>
        <v>62.03</v>
      </c>
      <c r="H100" s="32">
        <f t="shared" ref="H100" si="50">H89+H99</f>
        <v>46.739999999999995</v>
      </c>
      <c r="I100" s="32">
        <f t="shared" ref="I100" si="51">I89+I99</f>
        <v>190.64</v>
      </c>
      <c r="J100" s="32">
        <f t="shared" ref="J100:L100" si="52">J89+J99</f>
        <v>1394.85</v>
      </c>
      <c r="K100" s="32"/>
      <c r="L100" s="32">
        <f t="shared" si="52"/>
        <v>218.51999999999998</v>
      </c>
    </row>
    <row r="101" spans="1:12" ht="15" x14ac:dyDescent="0.25">
      <c r="A101" s="20">
        <v>2</v>
      </c>
      <c r="B101" s="21">
        <v>8</v>
      </c>
      <c r="C101" s="22" t="s">
        <v>19</v>
      </c>
      <c r="D101" s="5" t="s">
        <v>20</v>
      </c>
      <c r="E101" s="39" t="s">
        <v>65</v>
      </c>
      <c r="F101" s="40">
        <v>200</v>
      </c>
      <c r="G101" s="40">
        <v>12.6</v>
      </c>
      <c r="H101" s="40">
        <v>9.82</v>
      </c>
      <c r="I101" s="40">
        <v>20.68</v>
      </c>
      <c r="J101" s="40">
        <v>255.19</v>
      </c>
      <c r="K101" s="41">
        <v>565</v>
      </c>
      <c r="L101" s="40">
        <v>22.75</v>
      </c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7.33</v>
      </c>
    </row>
    <row r="103" spans="1:12" ht="15" x14ac:dyDescent="0.25">
      <c r="A103" s="23"/>
      <c r="B103" s="15"/>
      <c r="C103" s="11"/>
      <c r="D103" s="7" t="s">
        <v>21</v>
      </c>
      <c r="E103" s="42" t="s">
        <v>66</v>
      </c>
      <c r="F103" s="43">
        <v>200</v>
      </c>
      <c r="G103" s="43">
        <v>1.4</v>
      </c>
      <c r="H103" s="43">
        <v>1.6</v>
      </c>
      <c r="I103" s="43">
        <v>17.32</v>
      </c>
      <c r="J103" s="43">
        <v>85.85</v>
      </c>
      <c r="K103" s="44">
        <v>261</v>
      </c>
      <c r="L103" s="43">
        <v>12.61</v>
      </c>
    </row>
    <row r="104" spans="1:12" ht="15" x14ac:dyDescent="0.25">
      <c r="A104" s="23"/>
      <c r="B104" s="15"/>
      <c r="C104" s="11"/>
      <c r="D104" s="7" t="s">
        <v>30</v>
      </c>
      <c r="E104" s="42" t="s">
        <v>39</v>
      </c>
      <c r="F104" s="43">
        <v>50</v>
      </c>
      <c r="G104" s="43">
        <v>3.96</v>
      </c>
      <c r="H104" s="43">
        <v>0.54</v>
      </c>
      <c r="I104" s="43">
        <v>22.8</v>
      </c>
      <c r="J104" s="43">
        <v>119</v>
      </c>
      <c r="K104" s="44">
        <v>430</v>
      </c>
      <c r="L104" s="43">
        <v>5.25</v>
      </c>
    </row>
    <row r="105" spans="1:12" ht="15" x14ac:dyDescent="0.25">
      <c r="A105" s="23"/>
      <c r="B105" s="15"/>
      <c r="C105" s="11"/>
      <c r="D105" s="7" t="s">
        <v>23</v>
      </c>
      <c r="E105" s="42" t="s">
        <v>23</v>
      </c>
      <c r="F105" s="43">
        <v>100</v>
      </c>
      <c r="G105" s="43">
        <v>0</v>
      </c>
      <c r="H105" s="43">
        <v>0</v>
      </c>
      <c r="I105" s="43">
        <v>14</v>
      </c>
      <c r="J105" s="43">
        <v>66</v>
      </c>
      <c r="K105" s="44">
        <v>338</v>
      </c>
      <c r="L105" s="43">
        <v>22.75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3">SUM(G101:G107)</f>
        <v>18.04</v>
      </c>
      <c r="H108" s="19">
        <f t="shared" si="53"/>
        <v>19.21</v>
      </c>
      <c r="I108" s="19">
        <f t="shared" si="53"/>
        <v>74.929999999999993</v>
      </c>
      <c r="J108" s="19">
        <f t="shared" si="53"/>
        <v>592.04</v>
      </c>
      <c r="K108" s="25"/>
      <c r="L108" s="19">
        <f t="shared" ref="L108" si="54">SUM(L101:L107)</f>
        <v>70.69</v>
      </c>
    </row>
    <row r="109" spans="1:12" ht="15" x14ac:dyDescent="0.25">
      <c r="A109" s="26">
        <f>A101</f>
        <v>2</v>
      </c>
      <c r="B109" s="13">
        <v>8</v>
      </c>
      <c r="C109" s="10" t="s">
        <v>24</v>
      </c>
      <c r="D109" s="7" t="s">
        <v>25</v>
      </c>
      <c r="E109" s="42" t="s">
        <v>81</v>
      </c>
      <c r="F109" s="43">
        <v>60</v>
      </c>
      <c r="G109" s="43">
        <v>1.72</v>
      </c>
      <c r="H109" s="43">
        <v>6.92</v>
      </c>
      <c r="I109" s="43">
        <v>12.25</v>
      </c>
      <c r="J109" s="43">
        <v>104.5</v>
      </c>
      <c r="K109" s="44">
        <v>38</v>
      </c>
      <c r="L109" s="43">
        <v>16.399999999999999</v>
      </c>
    </row>
    <row r="110" spans="1:12" ht="15" x14ac:dyDescent="0.25">
      <c r="A110" s="23"/>
      <c r="B110" s="15"/>
      <c r="C110" s="11"/>
      <c r="D110" s="7" t="s">
        <v>26</v>
      </c>
      <c r="E110" s="42" t="s">
        <v>63</v>
      </c>
      <c r="F110" s="43">
        <v>200</v>
      </c>
      <c r="G110" s="43">
        <v>8.5</v>
      </c>
      <c r="H110" s="43">
        <v>11.67</v>
      </c>
      <c r="I110" s="43">
        <v>13</v>
      </c>
      <c r="J110" s="43">
        <v>199.83</v>
      </c>
      <c r="K110" s="44">
        <v>170</v>
      </c>
      <c r="L110" s="43">
        <v>39.880000000000003</v>
      </c>
    </row>
    <row r="111" spans="1:12" ht="15" x14ac:dyDescent="0.25">
      <c r="A111" s="23"/>
      <c r="B111" s="15"/>
      <c r="C111" s="11"/>
      <c r="D111" s="7" t="s">
        <v>27</v>
      </c>
      <c r="E111" s="42" t="s">
        <v>96</v>
      </c>
      <c r="F111" s="43">
        <v>200</v>
      </c>
      <c r="G111" s="43">
        <v>8.31</v>
      </c>
      <c r="H111" s="43">
        <v>2.61</v>
      </c>
      <c r="I111" s="43">
        <v>12.2</v>
      </c>
      <c r="J111" s="43">
        <v>120.1</v>
      </c>
      <c r="K111" s="44">
        <v>142</v>
      </c>
      <c r="L111" s="43">
        <v>54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 t="s">
        <v>89</v>
      </c>
    </row>
    <row r="113" spans="1:12" ht="15" x14ac:dyDescent="0.2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1</v>
      </c>
      <c r="H113" s="43">
        <v>0</v>
      </c>
      <c r="I113" s="43">
        <v>18.2</v>
      </c>
      <c r="J113" s="43">
        <v>76</v>
      </c>
      <c r="K113" s="44">
        <v>236</v>
      </c>
      <c r="L113" s="43">
        <v>31.66</v>
      </c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50</v>
      </c>
      <c r="G114" s="43">
        <v>3.96</v>
      </c>
      <c r="H114" s="43">
        <v>0.54</v>
      </c>
      <c r="I114" s="43">
        <v>22.8</v>
      </c>
      <c r="J114" s="43">
        <v>119</v>
      </c>
      <c r="K114" s="44">
        <v>430</v>
      </c>
      <c r="L114" s="43">
        <v>5.25</v>
      </c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50</v>
      </c>
      <c r="G115" s="43">
        <v>4.62</v>
      </c>
      <c r="H115" s="43">
        <v>0.84</v>
      </c>
      <c r="I115" s="43">
        <v>22.62</v>
      </c>
      <c r="J115" s="43">
        <v>120.6</v>
      </c>
      <c r="K115" s="44">
        <v>431</v>
      </c>
      <c r="L115" s="43">
        <v>4.5999999999999996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5">SUM(G109:G117)</f>
        <v>28.110000000000003</v>
      </c>
      <c r="H118" s="19">
        <f t="shared" si="55"/>
        <v>22.58</v>
      </c>
      <c r="I118" s="19">
        <f t="shared" si="55"/>
        <v>101.07000000000001</v>
      </c>
      <c r="J118" s="19">
        <f t="shared" si="55"/>
        <v>740.03000000000009</v>
      </c>
      <c r="K118" s="25"/>
      <c r="L118" s="19">
        <f t="shared" ref="L118" si="56">SUM(L109:L117)</f>
        <v>151.79</v>
      </c>
    </row>
    <row r="119" spans="1:12" ht="15" x14ac:dyDescent="0.2">
      <c r="A119" s="29">
        <f>A101</f>
        <v>2</v>
      </c>
      <c r="B119" s="30">
        <f>B101</f>
        <v>8</v>
      </c>
      <c r="C119" s="67" t="s">
        <v>4</v>
      </c>
      <c r="D119" s="68"/>
      <c r="E119" s="31"/>
      <c r="F119" s="32">
        <f>F108+F118</f>
        <v>1320</v>
      </c>
      <c r="G119" s="32">
        <f t="shared" ref="G119" si="57">G108+G118</f>
        <v>46.150000000000006</v>
      </c>
      <c r="H119" s="32">
        <f t="shared" ref="H119" si="58">H108+H118</f>
        <v>41.79</v>
      </c>
      <c r="I119" s="32">
        <f t="shared" ref="I119" si="59">I108+I118</f>
        <v>176</v>
      </c>
      <c r="J119" s="32">
        <f t="shared" ref="J119:L119" si="60">J108+J118</f>
        <v>1332.0700000000002</v>
      </c>
      <c r="K119" s="32"/>
      <c r="L119" s="32">
        <f t="shared" si="60"/>
        <v>222.48</v>
      </c>
    </row>
    <row r="120" spans="1:12" ht="15" x14ac:dyDescent="0.25">
      <c r="A120" s="14">
        <v>2</v>
      </c>
      <c r="B120" s="15">
        <v>9</v>
      </c>
      <c r="C120" s="22" t="s">
        <v>19</v>
      </c>
      <c r="D120" s="5" t="s">
        <v>20</v>
      </c>
      <c r="E120" s="39" t="s">
        <v>50</v>
      </c>
      <c r="F120" s="40">
        <v>200</v>
      </c>
      <c r="G120" s="40">
        <v>6.03</v>
      </c>
      <c r="H120" s="40">
        <v>1.28</v>
      </c>
      <c r="I120" s="40">
        <v>21.04</v>
      </c>
      <c r="J120" s="40">
        <v>165.5</v>
      </c>
      <c r="K120" s="41">
        <v>111</v>
      </c>
      <c r="L120" s="40">
        <v>20.47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 t="s">
        <v>52</v>
      </c>
      <c r="G121" s="43">
        <v>4.71</v>
      </c>
      <c r="H121" s="43">
        <v>10.25</v>
      </c>
      <c r="I121" s="43">
        <v>0.15</v>
      </c>
      <c r="J121" s="43">
        <v>168.35</v>
      </c>
      <c r="K121" s="44" t="s">
        <v>77</v>
      </c>
      <c r="L121" s="43">
        <v>17</v>
      </c>
    </row>
    <row r="122" spans="1:12" ht="15" x14ac:dyDescent="0.25">
      <c r="A122" s="14"/>
      <c r="B122" s="15"/>
      <c r="C122" s="11"/>
      <c r="D122" s="7" t="s">
        <v>21</v>
      </c>
      <c r="E122" s="42" t="s">
        <v>90</v>
      </c>
      <c r="F122" s="43">
        <v>200</v>
      </c>
      <c r="G122" s="43">
        <v>5.6</v>
      </c>
      <c r="H122" s="43">
        <v>6.4</v>
      </c>
      <c r="I122" s="43">
        <v>8.1999999999999993</v>
      </c>
      <c r="J122" s="43">
        <v>112</v>
      </c>
      <c r="K122" s="44">
        <v>386</v>
      </c>
      <c r="L122" s="43">
        <v>23.21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43">
        <v>50</v>
      </c>
      <c r="G123" s="43">
        <v>3.96</v>
      </c>
      <c r="H123" s="43">
        <v>0.54</v>
      </c>
      <c r="I123" s="43">
        <v>22.8</v>
      </c>
      <c r="J123" s="43">
        <v>119</v>
      </c>
      <c r="K123" s="44">
        <v>430</v>
      </c>
      <c r="L123" s="43">
        <v>5.25</v>
      </c>
    </row>
    <row r="124" spans="1:12" ht="15" x14ac:dyDescent="0.25">
      <c r="A124" s="14"/>
      <c r="B124" s="15"/>
      <c r="C124" s="11"/>
      <c r="D124" s="7" t="s">
        <v>23</v>
      </c>
      <c r="E124" s="51" t="s">
        <v>23</v>
      </c>
      <c r="F124" s="52">
        <v>100</v>
      </c>
      <c r="G124" s="52">
        <v>0</v>
      </c>
      <c r="H124" s="52">
        <v>0</v>
      </c>
      <c r="I124" s="52">
        <v>14.7</v>
      </c>
      <c r="J124" s="52">
        <v>66</v>
      </c>
      <c r="K124" s="53">
        <v>338</v>
      </c>
      <c r="L124" s="52">
        <v>28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1">SUM(G120:G126)</f>
        <v>20.3</v>
      </c>
      <c r="H127" s="19">
        <f t="shared" si="61"/>
        <v>18.47</v>
      </c>
      <c r="I127" s="19">
        <f t="shared" si="61"/>
        <v>66.89</v>
      </c>
      <c r="J127" s="19">
        <f t="shared" si="61"/>
        <v>630.85</v>
      </c>
      <c r="K127" s="25"/>
      <c r="L127" s="19">
        <f t="shared" ref="L127" si="62">SUM(L120:L126)</f>
        <v>93.93</v>
      </c>
    </row>
    <row r="128" spans="1:12" ht="15" x14ac:dyDescent="0.25">
      <c r="A128" s="13">
        <f>A120</f>
        <v>2</v>
      </c>
      <c r="B128" s="13">
        <f>B120</f>
        <v>9</v>
      </c>
      <c r="C128" s="10" t="s">
        <v>24</v>
      </c>
      <c r="D128" s="7" t="s">
        <v>25</v>
      </c>
      <c r="E128" s="42" t="s">
        <v>100</v>
      </c>
      <c r="F128" s="43">
        <v>60</v>
      </c>
      <c r="G128" s="43">
        <v>0</v>
      </c>
      <c r="H128" s="43">
        <v>0</v>
      </c>
      <c r="I128" s="43">
        <v>19</v>
      </c>
      <c r="J128" s="43">
        <v>89</v>
      </c>
      <c r="K128" s="44"/>
      <c r="L128" s="43">
        <v>18</v>
      </c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4.38</v>
      </c>
      <c r="H129" s="43">
        <v>9.2899999999999991</v>
      </c>
      <c r="I129" s="43">
        <v>11.87</v>
      </c>
      <c r="J129" s="43">
        <v>154.56</v>
      </c>
      <c r="K129" s="44">
        <v>34</v>
      </c>
      <c r="L129" s="43">
        <v>26.84</v>
      </c>
    </row>
    <row r="130" spans="1:12" ht="15" x14ac:dyDescent="0.25">
      <c r="A130" s="14"/>
      <c r="B130" s="15"/>
      <c r="C130" s="11"/>
      <c r="D130" s="7" t="s">
        <v>27</v>
      </c>
      <c r="E130" s="42" t="s">
        <v>99</v>
      </c>
      <c r="F130" s="43">
        <v>100</v>
      </c>
      <c r="G130" s="43">
        <v>22.65</v>
      </c>
      <c r="H130" s="43">
        <v>26</v>
      </c>
      <c r="I130" s="43">
        <v>6.61</v>
      </c>
      <c r="J130" s="43">
        <v>198.4</v>
      </c>
      <c r="K130" s="44">
        <v>65</v>
      </c>
      <c r="L130" s="43">
        <v>75.650000000000006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67</v>
      </c>
      <c r="F131" s="43">
        <v>200</v>
      </c>
      <c r="G131" s="43">
        <v>4.76</v>
      </c>
      <c r="H131" s="43">
        <v>5.81</v>
      </c>
      <c r="I131" s="43">
        <v>24.21</v>
      </c>
      <c r="J131" s="43">
        <v>66</v>
      </c>
      <c r="K131" s="44">
        <v>134</v>
      </c>
      <c r="L131" s="43">
        <v>28.5</v>
      </c>
    </row>
    <row r="132" spans="1:12" ht="15" x14ac:dyDescent="0.25">
      <c r="A132" s="14"/>
      <c r="B132" s="15"/>
      <c r="C132" s="11"/>
      <c r="D132" s="7" t="s">
        <v>29</v>
      </c>
      <c r="E132" s="42" t="s">
        <v>62</v>
      </c>
      <c r="F132" s="43">
        <v>200</v>
      </c>
      <c r="G132" s="43">
        <v>0.45</v>
      </c>
      <c r="H132" s="43">
        <v>0</v>
      </c>
      <c r="I132" s="43">
        <v>13.71</v>
      </c>
      <c r="J132" s="43">
        <v>32.299999999999997</v>
      </c>
      <c r="K132" s="44">
        <v>241</v>
      </c>
      <c r="L132" s="43">
        <v>9.17</v>
      </c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50</v>
      </c>
      <c r="G133" s="43">
        <v>3.96</v>
      </c>
      <c r="H133" s="43">
        <v>0.54</v>
      </c>
      <c r="I133" s="43">
        <v>22.8</v>
      </c>
      <c r="J133" s="43">
        <v>119</v>
      </c>
      <c r="K133" s="44">
        <v>430</v>
      </c>
      <c r="L133" s="43">
        <v>5.25</v>
      </c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50</v>
      </c>
      <c r="G134" s="43">
        <v>4.62</v>
      </c>
      <c r="H134" s="43">
        <v>0.84</v>
      </c>
      <c r="I134" s="43">
        <v>22.62</v>
      </c>
      <c r="J134" s="43">
        <v>120.6</v>
      </c>
      <c r="K134" s="44">
        <v>431</v>
      </c>
      <c r="L134" s="43">
        <v>4.5999999999999996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3">SUM(G128:G136)</f>
        <v>40.82</v>
      </c>
      <c r="H137" s="19">
        <f t="shared" si="63"/>
        <v>42.480000000000004</v>
      </c>
      <c r="I137" s="19">
        <f t="shared" si="63"/>
        <v>120.82000000000001</v>
      </c>
      <c r="J137" s="19">
        <f t="shared" si="63"/>
        <v>779.86</v>
      </c>
      <c r="K137" s="25"/>
      <c r="L137" s="19">
        <f t="shared" ref="L137" si="64">SUM(L128:L136)</f>
        <v>168.01</v>
      </c>
    </row>
    <row r="138" spans="1:12" ht="15" x14ac:dyDescent="0.2">
      <c r="A138" s="33">
        <f>A120</f>
        <v>2</v>
      </c>
      <c r="B138" s="33">
        <f>B120</f>
        <v>9</v>
      </c>
      <c r="C138" s="67" t="s">
        <v>4</v>
      </c>
      <c r="D138" s="68"/>
      <c r="E138" s="31"/>
      <c r="F138" s="32">
        <f>F127+F137</f>
        <v>1410</v>
      </c>
      <c r="G138" s="32">
        <f t="shared" ref="G138" si="65">G127+G137</f>
        <v>61.120000000000005</v>
      </c>
      <c r="H138" s="32">
        <f t="shared" ref="H138" si="66">H127+H137</f>
        <v>60.95</v>
      </c>
      <c r="I138" s="32">
        <f t="shared" ref="I138" si="67">I127+I137</f>
        <v>187.71</v>
      </c>
      <c r="J138" s="32">
        <f t="shared" ref="J138:L138" si="68">J127+J137</f>
        <v>1410.71</v>
      </c>
      <c r="K138" s="32"/>
      <c r="L138" s="32">
        <f t="shared" si="68"/>
        <v>261.94</v>
      </c>
    </row>
    <row r="139" spans="1:12" ht="15" x14ac:dyDescent="0.25">
      <c r="A139" s="20">
        <v>2</v>
      </c>
      <c r="B139" s="21">
        <v>10</v>
      </c>
      <c r="C139" s="22" t="s">
        <v>19</v>
      </c>
      <c r="D139" s="5" t="s">
        <v>20</v>
      </c>
      <c r="E139" s="39" t="s">
        <v>85</v>
      </c>
      <c r="F139" s="40">
        <v>200</v>
      </c>
      <c r="G139" s="40">
        <v>8.0399999999999991</v>
      </c>
      <c r="H139" s="40">
        <v>11.2</v>
      </c>
      <c r="I139" s="40">
        <v>44.36</v>
      </c>
      <c r="J139" s="40">
        <v>120</v>
      </c>
      <c r="K139" s="41">
        <v>119</v>
      </c>
      <c r="L139" s="40">
        <v>23.11</v>
      </c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105</v>
      </c>
      <c r="G140" s="43">
        <v>3.75</v>
      </c>
      <c r="H140" s="43">
        <v>2.4</v>
      </c>
      <c r="I140" s="43">
        <v>2.65</v>
      </c>
      <c r="J140" s="43">
        <v>47</v>
      </c>
      <c r="K140" s="44">
        <v>386</v>
      </c>
      <c r="L140" s="43">
        <v>55</v>
      </c>
    </row>
    <row r="141" spans="1:12" ht="15" x14ac:dyDescent="0.25">
      <c r="A141" s="23"/>
      <c r="B141" s="15"/>
      <c r="C141" s="11"/>
      <c r="D141" s="7" t="s">
        <v>21</v>
      </c>
      <c r="E141" s="42" t="s">
        <v>38</v>
      </c>
      <c r="F141" s="43">
        <v>200</v>
      </c>
      <c r="G141" s="43">
        <v>3.77</v>
      </c>
      <c r="H141" s="43">
        <v>3.93</v>
      </c>
      <c r="I141" s="43">
        <v>25.95</v>
      </c>
      <c r="J141" s="43">
        <v>153.91999999999999</v>
      </c>
      <c r="K141" s="44">
        <v>383</v>
      </c>
      <c r="L141" s="43">
        <v>21.23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50</v>
      </c>
      <c r="G142" s="43">
        <v>3.96</v>
      </c>
      <c r="H142" s="43">
        <v>0.54</v>
      </c>
      <c r="I142" s="43">
        <v>22.8</v>
      </c>
      <c r="J142" s="43">
        <v>119</v>
      </c>
      <c r="K142" s="44">
        <v>430</v>
      </c>
      <c r="L142" s="43">
        <v>5.25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69">SUM(G139:G145)</f>
        <v>19.52</v>
      </c>
      <c r="H146" s="19">
        <f t="shared" si="69"/>
        <v>18.07</v>
      </c>
      <c r="I146" s="19">
        <f t="shared" si="69"/>
        <v>95.759999999999991</v>
      </c>
      <c r="J146" s="19">
        <f t="shared" si="69"/>
        <v>439.91999999999996</v>
      </c>
      <c r="K146" s="25"/>
      <c r="L146" s="19">
        <f t="shared" ref="L146" si="70">SUM(L139:L145)</f>
        <v>104.59</v>
      </c>
    </row>
    <row r="147" spans="1:12" ht="25.5" x14ac:dyDescent="0.25">
      <c r="A147" s="26">
        <f>A139</f>
        <v>2</v>
      </c>
      <c r="B147" s="13">
        <f>B139</f>
        <v>10</v>
      </c>
      <c r="C147" s="10" t="s">
        <v>24</v>
      </c>
      <c r="D147" s="7" t="s">
        <v>25</v>
      </c>
      <c r="E147" s="42" t="s">
        <v>86</v>
      </c>
      <c r="F147" s="43">
        <v>60</v>
      </c>
      <c r="G147" s="43">
        <v>2.19</v>
      </c>
      <c r="H147" s="43">
        <v>4.5999999999999996</v>
      </c>
      <c r="I147" s="43">
        <v>0.88</v>
      </c>
      <c r="J147" s="43">
        <v>93.7</v>
      </c>
      <c r="K147" s="44">
        <v>43</v>
      </c>
      <c r="L147" s="43">
        <v>9.3800000000000008</v>
      </c>
    </row>
    <row r="148" spans="1:12" ht="15" x14ac:dyDescent="0.25">
      <c r="A148" s="23"/>
      <c r="B148" s="15"/>
      <c r="C148" s="11"/>
      <c r="D148" s="7" t="s">
        <v>26</v>
      </c>
      <c r="E148" s="42" t="s">
        <v>102</v>
      </c>
      <c r="F148" s="43">
        <v>200</v>
      </c>
      <c r="G148" s="43">
        <v>9.16</v>
      </c>
      <c r="H148" s="43">
        <v>9.33</v>
      </c>
      <c r="I148" s="43">
        <v>10.33</v>
      </c>
      <c r="J148" s="43">
        <v>106.5</v>
      </c>
      <c r="K148" s="44">
        <v>108</v>
      </c>
      <c r="L148" s="43">
        <v>26.84</v>
      </c>
    </row>
    <row r="149" spans="1:12" ht="15" x14ac:dyDescent="0.25">
      <c r="A149" s="23"/>
      <c r="B149" s="15"/>
      <c r="C149" s="11"/>
      <c r="D149" s="7" t="s">
        <v>27</v>
      </c>
      <c r="E149" s="42" t="s">
        <v>69</v>
      </c>
      <c r="F149" s="43">
        <v>100</v>
      </c>
      <c r="G149" s="43">
        <v>12</v>
      </c>
      <c r="H149" s="43">
        <v>18</v>
      </c>
      <c r="I149" s="43">
        <v>10</v>
      </c>
      <c r="J149" s="43">
        <v>158</v>
      </c>
      <c r="K149" s="44">
        <v>76</v>
      </c>
      <c r="L149" s="43">
        <v>71.55</v>
      </c>
    </row>
    <row r="150" spans="1:12" ht="15" x14ac:dyDescent="0.25">
      <c r="A150" s="23"/>
      <c r="B150" s="15"/>
      <c r="C150" s="11"/>
      <c r="D150" s="7" t="s">
        <v>28</v>
      </c>
      <c r="E150" s="42" t="s">
        <v>40</v>
      </c>
      <c r="F150" s="43">
        <v>200</v>
      </c>
      <c r="G150" s="43">
        <v>3.9</v>
      </c>
      <c r="H150" s="43">
        <v>6.24</v>
      </c>
      <c r="I150" s="43">
        <v>27.78</v>
      </c>
      <c r="J150" s="43">
        <v>182.03</v>
      </c>
      <c r="K150" s="44">
        <v>206</v>
      </c>
      <c r="L150" s="43">
        <v>17.98</v>
      </c>
    </row>
    <row r="151" spans="1:12" ht="15" x14ac:dyDescent="0.25">
      <c r="A151" s="23"/>
      <c r="B151" s="15"/>
      <c r="C151" s="11"/>
      <c r="D151" s="7" t="s">
        <v>29</v>
      </c>
      <c r="E151" s="42" t="s">
        <v>56</v>
      </c>
      <c r="F151" s="43">
        <v>200</v>
      </c>
      <c r="G151" s="43">
        <v>1</v>
      </c>
      <c r="H151" s="43">
        <v>0</v>
      </c>
      <c r="I151" s="43">
        <v>18.2</v>
      </c>
      <c r="J151" s="43">
        <v>76</v>
      </c>
      <c r="K151" s="44">
        <v>394</v>
      </c>
      <c r="L151" s="43">
        <v>10.65</v>
      </c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50</v>
      </c>
      <c r="G152" s="43">
        <v>3.96</v>
      </c>
      <c r="H152" s="43">
        <v>0.54</v>
      </c>
      <c r="I152" s="43">
        <v>22.8</v>
      </c>
      <c r="J152" s="43">
        <v>119</v>
      </c>
      <c r="K152" s="44">
        <v>430</v>
      </c>
      <c r="L152" s="43">
        <v>5.25</v>
      </c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50</v>
      </c>
      <c r="G153" s="43">
        <v>4.62</v>
      </c>
      <c r="H153" s="43">
        <v>0.84</v>
      </c>
      <c r="I153" s="43">
        <v>22.62</v>
      </c>
      <c r="J153" s="43">
        <v>120.6</v>
      </c>
      <c r="K153" s="44">
        <v>431</v>
      </c>
      <c r="L153" s="43">
        <v>4.5999999999999996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1">SUM(G147:G155)</f>
        <v>36.83</v>
      </c>
      <c r="H156" s="19">
        <f t="shared" si="71"/>
        <v>39.550000000000004</v>
      </c>
      <c r="I156" s="19">
        <f t="shared" si="71"/>
        <v>112.61</v>
      </c>
      <c r="J156" s="19">
        <f t="shared" si="71"/>
        <v>855.83</v>
      </c>
      <c r="K156" s="25"/>
      <c r="L156" s="19">
        <f t="shared" ref="L156" si="72">SUM(L147:L155)</f>
        <v>146.25</v>
      </c>
    </row>
    <row r="157" spans="1:12" ht="15" x14ac:dyDescent="0.2">
      <c r="A157" s="29">
        <f>A139</f>
        <v>2</v>
      </c>
      <c r="B157" s="30">
        <f>B139</f>
        <v>10</v>
      </c>
      <c r="C157" s="67" t="s">
        <v>4</v>
      </c>
      <c r="D157" s="68"/>
      <c r="E157" s="31"/>
      <c r="F157" s="32">
        <f>F146+F156</f>
        <v>1415</v>
      </c>
      <c r="G157" s="32">
        <f t="shared" ref="G157" si="73">G146+G156</f>
        <v>56.349999999999994</v>
      </c>
      <c r="H157" s="32">
        <f t="shared" ref="H157" si="74">H146+H156</f>
        <v>57.620000000000005</v>
      </c>
      <c r="I157" s="32">
        <f t="shared" ref="I157" si="75">I146+I156</f>
        <v>208.37</v>
      </c>
      <c r="J157" s="32">
        <f t="shared" ref="J157:L157" si="76">J146+J156</f>
        <v>1295.75</v>
      </c>
      <c r="K157" s="32"/>
      <c r="L157" s="32">
        <f t="shared" si="76"/>
        <v>250.84</v>
      </c>
    </row>
    <row r="158" spans="1:12" ht="15" x14ac:dyDescent="0.25">
      <c r="A158" s="20">
        <v>2</v>
      </c>
      <c r="B158" s="21">
        <v>11</v>
      </c>
      <c r="C158" s="22" t="s">
        <v>19</v>
      </c>
      <c r="D158" s="5" t="s">
        <v>20</v>
      </c>
      <c r="E158" s="39" t="s">
        <v>71</v>
      </c>
      <c r="F158" s="40">
        <v>200</v>
      </c>
      <c r="G158" s="40">
        <v>13</v>
      </c>
      <c r="H158" s="40">
        <v>18.2</v>
      </c>
      <c r="I158" s="40">
        <v>4.4000000000000004</v>
      </c>
      <c r="J158" s="40">
        <v>361</v>
      </c>
      <c r="K158" s="41">
        <v>110</v>
      </c>
      <c r="L158" s="40">
        <v>45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7.33</v>
      </c>
    </row>
    <row r="160" spans="1:12" ht="15" x14ac:dyDescent="0.25">
      <c r="A160" s="23"/>
      <c r="B160" s="15"/>
      <c r="C160" s="11"/>
      <c r="D160" s="7" t="s">
        <v>21</v>
      </c>
      <c r="E160" s="42" t="s">
        <v>44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153.91999999999999</v>
      </c>
      <c r="K160" s="44">
        <v>253</v>
      </c>
      <c r="L160" s="43">
        <v>20</v>
      </c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50</v>
      </c>
      <c r="G161" s="43">
        <v>3.96</v>
      </c>
      <c r="H161" s="43">
        <v>0.54</v>
      </c>
      <c r="I161" s="43">
        <v>22.8</v>
      </c>
      <c r="J161" s="43">
        <v>119</v>
      </c>
      <c r="K161" s="44">
        <v>430</v>
      </c>
      <c r="L161" s="43">
        <v>5.25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100</v>
      </c>
      <c r="G163" s="43">
        <v>0</v>
      </c>
      <c r="H163" s="43">
        <v>0</v>
      </c>
      <c r="I163" s="43">
        <v>10</v>
      </c>
      <c r="J163" s="43">
        <v>50.08</v>
      </c>
      <c r="K163" s="44">
        <v>50</v>
      </c>
      <c r="L163" s="43">
        <v>15.2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7">SUM(G158:G164)</f>
        <v>20.810000000000002</v>
      </c>
      <c r="H165" s="19">
        <f t="shared" si="77"/>
        <v>29.919999999999998</v>
      </c>
      <c r="I165" s="19">
        <f t="shared" si="77"/>
        <v>63.28</v>
      </c>
      <c r="J165" s="19">
        <f t="shared" si="77"/>
        <v>750</v>
      </c>
      <c r="K165" s="25"/>
      <c r="L165" s="19">
        <f t="shared" ref="L165" si="78">SUM(L158:L164)</f>
        <v>92.78</v>
      </c>
    </row>
    <row r="166" spans="1:12" ht="15" x14ac:dyDescent="0.25">
      <c r="A166" s="26">
        <f>A158</f>
        <v>2</v>
      </c>
      <c r="B166" s="13">
        <f>B158</f>
        <v>11</v>
      </c>
      <c r="C166" s="10" t="s">
        <v>24</v>
      </c>
      <c r="D166" s="7" t="s">
        <v>25</v>
      </c>
      <c r="E166" s="42" t="s">
        <v>101</v>
      </c>
      <c r="F166" s="43">
        <v>60</v>
      </c>
      <c r="G166" s="43">
        <v>1.72</v>
      </c>
      <c r="H166" s="43">
        <v>6.92</v>
      </c>
      <c r="I166" s="43">
        <v>12.25</v>
      </c>
      <c r="J166" s="43">
        <v>104.5</v>
      </c>
      <c r="K166" s="44">
        <v>70</v>
      </c>
      <c r="L166" s="43">
        <v>17</v>
      </c>
    </row>
    <row r="167" spans="1:12" ht="15" x14ac:dyDescent="0.25">
      <c r="A167" s="23"/>
      <c r="B167" s="15"/>
      <c r="C167" s="11"/>
      <c r="D167" s="7" t="s">
        <v>26</v>
      </c>
      <c r="E167" s="42" t="s">
        <v>88</v>
      </c>
      <c r="F167" s="43">
        <v>200</v>
      </c>
      <c r="G167" s="43">
        <v>3</v>
      </c>
      <c r="H167" s="43">
        <v>6</v>
      </c>
      <c r="I167" s="43">
        <v>17</v>
      </c>
      <c r="J167" s="43">
        <v>144</v>
      </c>
      <c r="K167" s="44">
        <v>157</v>
      </c>
      <c r="L167" s="43">
        <v>50.26</v>
      </c>
    </row>
    <row r="168" spans="1:12" ht="15" x14ac:dyDescent="0.25">
      <c r="A168" s="23"/>
      <c r="B168" s="15"/>
      <c r="C168" s="11"/>
      <c r="D168" s="7" t="s">
        <v>27</v>
      </c>
      <c r="E168" s="42" t="s">
        <v>75</v>
      </c>
      <c r="F168" s="43">
        <v>200</v>
      </c>
      <c r="G168" s="43">
        <v>17.260000000000002</v>
      </c>
      <c r="H168" s="43">
        <v>12.76</v>
      </c>
      <c r="I168" s="43">
        <v>10.039999999999999</v>
      </c>
      <c r="J168" s="43">
        <v>276</v>
      </c>
      <c r="K168" s="44">
        <v>78</v>
      </c>
      <c r="L168" s="43">
        <v>47.27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>
        <v>200</v>
      </c>
      <c r="G170" s="43">
        <v>0.45</v>
      </c>
      <c r="H170" s="43">
        <v>0</v>
      </c>
      <c r="I170" s="43">
        <v>13.71</v>
      </c>
      <c r="J170" s="43">
        <v>32.299999999999997</v>
      </c>
      <c r="K170" s="44">
        <v>241</v>
      </c>
      <c r="L170" s="43">
        <v>9.17</v>
      </c>
    </row>
    <row r="171" spans="1:12" ht="15" x14ac:dyDescent="0.25">
      <c r="A171" s="23"/>
      <c r="B171" s="15"/>
      <c r="C171" s="11"/>
      <c r="D171" s="7" t="s">
        <v>30</v>
      </c>
      <c r="E171" s="42" t="s">
        <v>39</v>
      </c>
      <c r="F171" s="43">
        <v>50</v>
      </c>
      <c r="G171" s="43">
        <v>5.25</v>
      </c>
      <c r="H171" s="43">
        <v>0.54</v>
      </c>
      <c r="I171" s="43">
        <v>22.8</v>
      </c>
      <c r="J171" s="43">
        <v>119</v>
      </c>
      <c r="K171" s="44">
        <v>430</v>
      </c>
      <c r="L171" s="43">
        <v>5.25</v>
      </c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50</v>
      </c>
      <c r="G172" s="43">
        <v>4.62</v>
      </c>
      <c r="H172" s="43">
        <v>0.84</v>
      </c>
      <c r="I172" s="43">
        <v>22.62</v>
      </c>
      <c r="J172" s="43">
        <v>120.6</v>
      </c>
      <c r="K172" s="44">
        <v>431</v>
      </c>
      <c r="L172" s="43">
        <v>4.5999999999999996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9">SUM(G166:G174)</f>
        <v>32.299999999999997</v>
      </c>
      <c r="H175" s="19">
        <f t="shared" si="79"/>
        <v>27.06</v>
      </c>
      <c r="I175" s="19">
        <f t="shared" si="79"/>
        <v>98.42</v>
      </c>
      <c r="J175" s="19">
        <f t="shared" si="79"/>
        <v>796.4</v>
      </c>
      <c r="K175" s="25"/>
      <c r="L175" s="19">
        <f t="shared" ref="L175" si="80">SUM(L166:L174)</f>
        <v>133.54999999999998</v>
      </c>
    </row>
    <row r="176" spans="1:12" ht="15" x14ac:dyDescent="0.2">
      <c r="A176" s="29">
        <f>A158</f>
        <v>2</v>
      </c>
      <c r="B176" s="30">
        <f>B158</f>
        <v>11</v>
      </c>
      <c r="C176" s="67" t="s">
        <v>4</v>
      </c>
      <c r="D176" s="68"/>
      <c r="E176" s="31"/>
      <c r="F176" s="32">
        <f>F165+F175</f>
        <v>1320</v>
      </c>
      <c r="G176" s="32">
        <f t="shared" ref="G176" si="81">G165+G175</f>
        <v>53.11</v>
      </c>
      <c r="H176" s="32">
        <f t="shared" ref="H176" si="82">H165+H175</f>
        <v>56.98</v>
      </c>
      <c r="I176" s="32">
        <f t="shared" ref="I176" si="83">I165+I175</f>
        <v>161.69999999999999</v>
      </c>
      <c r="J176" s="32">
        <f t="shared" ref="J176" si="84">J165+J175</f>
        <v>1546.4</v>
      </c>
      <c r="K176" s="32"/>
      <c r="L176" s="32">
        <v>217.27</v>
      </c>
    </row>
    <row r="177" spans="1:12" ht="15" x14ac:dyDescent="0.25">
      <c r="A177" s="20">
        <v>2</v>
      </c>
      <c r="B177" s="21">
        <v>12</v>
      </c>
      <c r="C177" s="22" t="s">
        <v>19</v>
      </c>
      <c r="D177" s="5" t="s">
        <v>20</v>
      </c>
      <c r="E177" s="39" t="s">
        <v>87</v>
      </c>
      <c r="F177" s="40">
        <v>200</v>
      </c>
      <c r="G177" s="40">
        <v>14.54</v>
      </c>
      <c r="H177" s="40">
        <v>10.56</v>
      </c>
      <c r="I177" s="40">
        <v>26.72</v>
      </c>
      <c r="J177" s="40">
        <v>124.5</v>
      </c>
      <c r="K177" s="41">
        <v>42</v>
      </c>
      <c r="L177" s="40">
        <v>21.92</v>
      </c>
    </row>
    <row r="178" spans="1:12" ht="15" x14ac:dyDescent="0.25">
      <c r="A178" s="23"/>
      <c r="B178" s="15"/>
      <c r="C178" s="11"/>
      <c r="D178" s="6"/>
      <c r="E178" s="42" t="s">
        <v>47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>
        <v>14</v>
      </c>
      <c r="L178" s="43">
        <v>7.33</v>
      </c>
    </row>
    <row r="179" spans="1:12" ht="15" x14ac:dyDescent="0.2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43">
        <v>0</v>
      </c>
      <c r="H179" s="43">
        <v>0</v>
      </c>
      <c r="I179" s="43">
        <v>14.97</v>
      </c>
      <c r="J179" s="43">
        <v>56.85</v>
      </c>
      <c r="K179" s="44">
        <v>263</v>
      </c>
      <c r="L179" s="43">
        <v>3.65</v>
      </c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50</v>
      </c>
      <c r="G180" s="43">
        <v>3.96</v>
      </c>
      <c r="H180" s="43">
        <v>0.54</v>
      </c>
      <c r="I180" s="43">
        <v>22.8</v>
      </c>
      <c r="J180" s="43">
        <v>119</v>
      </c>
      <c r="K180" s="44">
        <v>430</v>
      </c>
      <c r="L180" s="43">
        <v>5.25</v>
      </c>
    </row>
    <row r="181" spans="1:12" ht="15" x14ac:dyDescent="0.25">
      <c r="A181" s="23"/>
      <c r="B181" s="15"/>
      <c r="C181" s="11"/>
      <c r="D181" s="7" t="s">
        <v>23</v>
      </c>
      <c r="E181" s="42" t="s">
        <v>23</v>
      </c>
      <c r="F181" s="43">
        <v>150</v>
      </c>
      <c r="G181" s="43">
        <v>0</v>
      </c>
      <c r="H181" s="43">
        <v>0</v>
      </c>
      <c r="I181" s="43">
        <v>14.7</v>
      </c>
      <c r="J181" s="43">
        <v>66</v>
      </c>
      <c r="K181" s="44">
        <v>338</v>
      </c>
      <c r="L181" s="43">
        <v>37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5">SUM(G177:G183)</f>
        <v>18.579999999999998</v>
      </c>
      <c r="H184" s="19">
        <f t="shared" si="85"/>
        <v>18.350000000000001</v>
      </c>
      <c r="I184" s="19">
        <f t="shared" si="85"/>
        <v>79.320000000000007</v>
      </c>
      <c r="J184" s="19">
        <f t="shared" si="85"/>
        <v>432.35</v>
      </c>
      <c r="K184" s="25"/>
      <c r="L184" s="19">
        <f t="shared" ref="L184" si="86">SUM(L177:L183)</f>
        <v>75.150000000000006</v>
      </c>
    </row>
    <row r="185" spans="1:12" ht="15" x14ac:dyDescent="0.25">
      <c r="A185" s="26">
        <f>A177</f>
        <v>2</v>
      </c>
      <c r="B185" s="13">
        <f>B177</f>
        <v>12</v>
      </c>
      <c r="C185" s="10" t="s">
        <v>24</v>
      </c>
      <c r="D185" s="7" t="s">
        <v>25</v>
      </c>
      <c r="E185" s="42" t="s">
        <v>76</v>
      </c>
      <c r="F185" s="43">
        <v>60</v>
      </c>
      <c r="G185" s="43">
        <v>1.72</v>
      </c>
      <c r="H185" s="43">
        <v>6.92</v>
      </c>
      <c r="I185" s="43">
        <v>12.25</v>
      </c>
      <c r="J185" s="43">
        <v>104.5</v>
      </c>
      <c r="K185" s="44">
        <v>70</v>
      </c>
      <c r="L185" s="43">
        <v>35</v>
      </c>
    </row>
    <row r="186" spans="1:12" ht="15" x14ac:dyDescent="0.25">
      <c r="A186" s="23"/>
      <c r="B186" s="15"/>
      <c r="C186" s="11"/>
      <c r="D186" s="7" t="s">
        <v>26</v>
      </c>
      <c r="E186" s="42" t="s">
        <v>73</v>
      </c>
      <c r="F186" s="43">
        <v>200</v>
      </c>
      <c r="G186" s="43">
        <v>9.99</v>
      </c>
      <c r="H186" s="43">
        <v>4.46</v>
      </c>
      <c r="I186" s="43">
        <v>23.8</v>
      </c>
      <c r="J186" s="43">
        <v>110.76</v>
      </c>
      <c r="K186" s="44">
        <v>102</v>
      </c>
      <c r="L186" s="43">
        <v>57</v>
      </c>
    </row>
    <row r="187" spans="1:12" ht="15" x14ac:dyDescent="0.25">
      <c r="A187" s="23"/>
      <c r="B187" s="15"/>
      <c r="C187" s="11"/>
      <c r="D187" s="7" t="s">
        <v>27</v>
      </c>
      <c r="E187" s="42" t="s">
        <v>74</v>
      </c>
      <c r="F187" s="43">
        <v>250</v>
      </c>
      <c r="G187" s="43">
        <v>15.95</v>
      </c>
      <c r="H187" s="43">
        <v>22.06</v>
      </c>
      <c r="I187" s="43">
        <v>35.96</v>
      </c>
      <c r="J187" s="43">
        <v>236</v>
      </c>
      <c r="K187" s="44">
        <v>258</v>
      </c>
      <c r="L187" s="43">
        <v>32.799999999999997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41</v>
      </c>
      <c r="F189" s="43">
        <v>200</v>
      </c>
      <c r="G189" s="43">
        <v>0</v>
      </c>
      <c r="H189" s="43">
        <v>0</v>
      </c>
      <c r="I189" s="43">
        <v>14.97</v>
      </c>
      <c r="J189" s="43">
        <v>57</v>
      </c>
      <c r="K189" s="44">
        <v>375</v>
      </c>
      <c r="L189" s="43">
        <v>21.25</v>
      </c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50</v>
      </c>
      <c r="G190" s="43">
        <v>3.96</v>
      </c>
      <c r="H190" s="43">
        <v>0.54</v>
      </c>
      <c r="I190" s="43">
        <v>22.8</v>
      </c>
      <c r="J190" s="43">
        <v>119</v>
      </c>
      <c r="K190" s="44">
        <v>430</v>
      </c>
      <c r="L190" s="43">
        <v>5.25</v>
      </c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50</v>
      </c>
      <c r="G191" s="43">
        <v>4.62</v>
      </c>
      <c r="H191" s="43">
        <v>0.84</v>
      </c>
      <c r="I191" s="43">
        <v>22.62</v>
      </c>
      <c r="J191" s="43">
        <v>120.6</v>
      </c>
      <c r="K191" s="44">
        <v>431</v>
      </c>
      <c r="L191" s="43">
        <v>4.5999999999999996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7">SUM(G185:G193)</f>
        <v>36.24</v>
      </c>
      <c r="H194" s="19">
        <f t="shared" si="87"/>
        <v>34.82</v>
      </c>
      <c r="I194" s="19">
        <f t="shared" si="87"/>
        <v>132.39999999999998</v>
      </c>
      <c r="J194" s="19">
        <f t="shared" si="87"/>
        <v>747.86</v>
      </c>
      <c r="K194" s="25"/>
      <c r="L194" s="19">
        <f t="shared" ref="L194" si="88">SUM(L185:L193)</f>
        <v>155.9</v>
      </c>
    </row>
    <row r="195" spans="1:12" ht="15" x14ac:dyDescent="0.2">
      <c r="A195" s="29">
        <f>A177</f>
        <v>2</v>
      </c>
      <c r="B195" s="30">
        <f>B177</f>
        <v>12</v>
      </c>
      <c r="C195" s="67" t="s">
        <v>4</v>
      </c>
      <c r="D195" s="68"/>
      <c r="E195" s="31"/>
      <c r="F195" s="32">
        <f>F184+F194</f>
        <v>1420</v>
      </c>
      <c r="G195" s="32">
        <f t="shared" ref="G195" si="89">G184+G194</f>
        <v>54.82</v>
      </c>
      <c r="H195" s="32">
        <f t="shared" ref="H195" si="90">H184+H194</f>
        <v>53.17</v>
      </c>
      <c r="I195" s="32">
        <f t="shared" ref="I195" si="91">I184+I194</f>
        <v>211.71999999999997</v>
      </c>
      <c r="J195" s="32">
        <f t="shared" ref="J195:L195" si="92">J184+J194</f>
        <v>1180.21</v>
      </c>
      <c r="K195" s="32"/>
      <c r="L195" s="32">
        <f t="shared" si="92"/>
        <v>231.05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1384.5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56.654000000000011</v>
      </c>
      <c r="H196" s="34">
        <f t="shared" si="93"/>
        <v>53.499000000000002</v>
      </c>
      <c r="I196" s="34">
        <f t="shared" si="93"/>
        <v>197.77200000000002</v>
      </c>
      <c r="J196" s="34">
        <f t="shared" si="93"/>
        <v>1406.5369999999998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246.51700000000005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  <ignoredErrors>
    <ignoredError sqref="L1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O11" sqref="O11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Medik</cp:lastModifiedBy>
  <cp:lastPrinted>2023-10-20T06:16:35Z</cp:lastPrinted>
  <dcterms:created xsi:type="dcterms:W3CDTF">2022-05-16T14:23:56Z</dcterms:created>
  <dcterms:modified xsi:type="dcterms:W3CDTF">2025-01-10T06:57:01Z</dcterms:modified>
</cp:coreProperties>
</file>